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 #1" sheetId="1" r:id="rId3"/>
    <sheet state="visible" name="Week #2" sheetId="2" r:id="rId4"/>
    <sheet state="visible" name="Week #3" sheetId="3" r:id="rId5"/>
  </sheets>
  <definedNames/>
  <calcPr/>
</workbook>
</file>

<file path=xl/sharedStrings.xml><?xml version="1.0" encoding="utf-8"?>
<sst xmlns="http://schemas.openxmlformats.org/spreadsheetml/2006/main" count="78" uniqueCount="58">
  <si>
    <r>
      <rPr>
        <rFont val="Roboto"/>
        <color rgb="FFFFFFFF"/>
        <sz val="23.0"/>
      </rPr>
      <t xml:space="preserve">
</t>
    </r>
    <r>
      <rPr>
        <rFont val="Roboto"/>
        <b/>
        <color rgb="FFFFFFFF"/>
        <sz val="23.0"/>
      </rPr>
      <t>FTF Practice Week#1</t>
    </r>
  </si>
  <si>
    <t xml:space="preserve">Week of:
</t>
  </si>
  <si>
    <t>Set the starting date in cell C2. Rows 3 and 4 will automatically update with the correct dates and days of the week.</t>
  </si>
  <si>
    <r>
      <rPr>
        <rFont val="Times New Roman"/>
        <b/>
        <i/>
        <color rgb="FF000000"/>
        <sz val="12.0"/>
      </rPr>
      <t>Оглядова лекція.</t>
    </r>
    <r>
      <rPr>
        <rFont val="Times New Roman"/>
        <i/>
        <color rgb="FF000000"/>
        <sz val="12.0"/>
      </rPr>
      <t xml:space="preserve"> "Фахові спрямування підготовки бакалаврів на фізико-технічному факультеті. Фізтех у 2022-2023 навчальному році." Директор ННІ «ФТФ», чл.-кор. НАН України, проф. </t>
    </r>
    <r>
      <rPr>
        <rFont val="Times New Roman"/>
        <b/>
        <i/>
        <color rgb="FF000000"/>
        <sz val="12.0"/>
      </rPr>
      <t>Гірка І.О.</t>
    </r>
    <r>
      <rPr>
        <rFont val="Times New Roman"/>
        <i/>
        <color rgb="FF000000"/>
        <sz val="12.0"/>
      </rPr>
      <t xml:space="preserve">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</si>
  <si>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Оглядова лекція.</t>
    </r>
    <r>
      <rPr>
        <rFont val="Times New Roman"/>
        <i/>
        <color rgb="FF000000"/>
        <sz val="12.0"/>
      </rPr>
      <t xml:space="preserve"> "Кафедра матеріалів реакторобудування та фізичних технологій. Ознайомлення з освітнім процесом та науковими дослідженнями кафедри." Зав. каф. МРБФТ </t>
    </r>
    <r>
      <rPr>
        <rFont val="Times New Roman"/>
        <b/>
        <i/>
        <color rgb="FF000000"/>
        <sz val="12.0"/>
      </rPr>
      <t xml:space="preserve">С.В.Литовченко </t>
    </r>
    <r>
      <rPr>
        <rFont val="Times New Roman"/>
        <i/>
        <color rgb="FF1155CC"/>
        <sz val="12.0"/>
        <u/>
      </rPr>
      <t>Zoom</t>
    </r>
  </si>
  <si>
    <t>КПФФП</t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</si>
  <si>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«Медична фізика. Суворі реалії та незвідані горизонти», Медичний фізик </t>
    </r>
    <r>
      <rPr>
        <rFont val="Times New Roman"/>
        <b/>
        <i/>
        <color rgb="FF000000"/>
        <sz val="12.0"/>
      </rPr>
      <t>Полякова А.</t>
    </r>
    <r>
      <rPr>
        <rFont val="Times New Roman"/>
        <i/>
        <color rgb="FF000000"/>
        <sz val="12.0"/>
      </rPr>
      <t xml:space="preserve"> (ДУ "Інститут отоларингології ім. проф. О.С. Коломійченка НАМН України")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</si>
  <si>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"Фізико-технічний факультет: історія, досягнення, сьогодення" Зав. каф. МРБФТ 
</t>
    </r>
    <r>
      <rPr>
        <rFont val="Times New Roman"/>
        <b/>
        <i/>
        <color rgb="FF000000"/>
        <sz val="12.0"/>
      </rPr>
      <t>Литовченко С.В.</t>
    </r>
    <r>
      <rPr>
        <rFont val="Times New Roman"/>
        <i/>
        <color rgb="FF000000"/>
        <sz val="12.0"/>
      </rPr>
      <t xml:space="preserve">
</t>
    </r>
    <r>
      <rPr>
        <rFont val="Times New Roman"/>
        <i/>
        <color rgb="FF1155CC"/>
        <sz val="12.0"/>
        <u/>
      </rPr>
      <t xml:space="preserve">Zoom </t>
    </r>
  </si>
  <si>
    <r>
      <rPr>
        <rFont val="Times New Roman"/>
        <b/>
        <i/>
        <color rgb="FF000000"/>
        <sz val="12.0"/>
      </rPr>
      <t xml:space="preserve">Seminar </t>
    </r>
    <r>
      <rPr>
        <rFont val="Times New Roman"/>
        <i/>
        <color rgb="FF000000"/>
        <sz val="12.0"/>
      </rPr>
      <t>"Deflection of fast charged particles in bent crystals"</t>
    </r>
    <r>
      <rPr>
        <rFont val="Times New Roman"/>
        <b/>
        <i/>
        <color rgb="FF000000"/>
        <sz val="12.0"/>
      </rPr>
      <t xml:space="preserve"> Igor Kyryllin</t>
    </r>
    <r>
      <rPr>
        <rFont val="Times New Roman"/>
        <i/>
        <color rgb="FF000000"/>
        <sz val="12.0"/>
      </rPr>
      <t xml:space="preserve"> (NSC "KIPT", NPHEP KNU, Ukraine)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</si>
  <si>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 xml:space="preserve">Лекція. </t>
    </r>
    <r>
      <rPr>
        <rFont val="Times New Roman"/>
        <i/>
        <color rgb="FF000000"/>
        <sz val="12.0"/>
      </rPr>
      <t xml:space="preserve">"Напрям «фізичні технології» на кафедрі матеріалів реакторобудування та фізичних технологій: навчальний процес, наукові досягнення", д. ф.-м.н., проф. каф. МРБФТ </t>
    </r>
    <r>
      <rPr>
        <rFont val="Times New Roman"/>
        <b/>
        <i/>
        <color rgb="FF000000"/>
        <sz val="12.0"/>
      </rPr>
      <t xml:space="preserve">Лісовський В.О.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</si>
  <si>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"Формування порошинок в хімічно активній  плазмі та їх вплив на плазмове середовище", Проф. каф. ПФФП </t>
    </r>
    <r>
      <rPr>
        <rFont val="Times New Roman"/>
        <b/>
        <i/>
        <color rgb="FF000000"/>
        <sz val="12.0"/>
      </rPr>
      <t>Денисенко І.Б.</t>
    </r>
    <r>
      <rPr>
        <rFont val="Times New Roman"/>
        <i/>
        <color rgb="FF000000"/>
        <sz val="12.0"/>
      </rPr>
      <t xml:space="preserve">
(ХНУ ННІ "ФТФ")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</si>
  <si>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«Радіобіологічні основи впливу іонізуючого випромінювання на організм людини», Кандидат фіз-мат. наук, доцент </t>
    </r>
    <r>
      <rPr>
        <rFont val="Times New Roman"/>
        <b/>
        <i/>
        <color rgb="FF000000"/>
        <sz val="12.0"/>
      </rPr>
      <t>Шеіна І.В.</t>
    </r>
    <r>
      <rPr>
        <rFont val="Times New Roman"/>
        <i/>
        <color rgb="FF000000"/>
        <sz val="12.0"/>
      </rPr>
      <t xml:space="preserve">  (ХНУ, ННІ "ФТФ")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</si>
  <si>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Оглядова лекція.</t>
    </r>
    <r>
      <rPr>
        <rFont val="Times New Roman"/>
        <i/>
        <color rgb="FF000000"/>
        <sz val="12.0"/>
      </rPr>
      <t xml:space="preserve"> "Кафедра фізики ядра та високих енергій імені О.І. Ахієзера. Ознайомлення з освітнім процесом та науковими дослідженнями кафедри." Заст. зав. каф. ФЯВЕ імені О.І. Ахієзера 
</t>
    </r>
    <r>
      <rPr>
        <rFont val="Times New Roman"/>
        <b/>
        <i/>
        <color rgb="FF000000"/>
        <sz val="12.0"/>
      </rPr>
      <t xml:space="preserve">Кузнєцов П.Е. </t>
    </r>
    <r>
      <rPr>
        <rFont val="Times New Roman"/>
        <i/>
        <color rgb="FF000000"/>
        <sz val="12.0"/>
      </rPr>
      <t xml:space="preserve">
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</si>
  <si>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 xml:space="preserve">Panoramica </t>
    </r>
    <r>
      <rPr>
        <rFont val="Times New Roman"/>
        <i/>
        <color rgb="FF000000"/>
        <sz val="12.0"/>
      </rPr>
      <t>"Crystal channeling experiments at CERN and in other international laboratories"</t>
    </r>
    <r>
      <rPr>
        <rFont val="Times New Roman"/>
        <b/>
        <i/>
        <color rgb="FF000000"/>
        <sz val="12.0"/>
      </rPr>
      <t xml:space="preserve"> Laura Bandiera</t>
    </r>
    <r>
      <rPr>
        <rFont val="Times New Roman"/>
        <i/>
        <color rgb="FF000000"/>
        <sz val="12.0"/>
      </rPr>
      <t xml:space="preserve"> (Istituto Nazionale di Fisica Nucleare, University of Ferrara, Italy)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</si>
  <si>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"Нові напрямки розвитку плазмових космічних двигунів" </t>
    </r>
    <r>
      <rPr>
        <rFont val="Times New Roman"/>
        <b/>
        <i/>
        <color rgb="FF000000"/>
        <sz val="12.0"/>
      </rPr>
      <t>Дмитро Рафальский</t>
    </r>
    <r>
      <rPr>
        <rFont val="Times New Roman"/>
        <i/>
        <color rgb="FF000000"/>
        <sz val="12.0"/>
      </rPr>
      <t xml:space="preserve"> (ThrustMe, France), </t>
    </r>
    <r>
      <rPr>
        <rFont val="Times New Roman"/>
        <b/>
        <i/>
        <color rgb="FF000000"/>
        <sz val="12.0"/>
      </rPr>
      <t>Дудін С.В.</t>
    </r>
    <r>
      <rPr>
        <rFont val="Times New Roman"/>
        <i/>
        <color rgb="FF000000"/>
        <sz val="12.0"/>
      </rPr>
      <t xml:space="preserve"> (пр.н.с. КМРБФТ) </t>
    </r>
    <r>
      <rPr>
        <rFont val="Times New Roman"/>
        <i/>
        <color rgb="FF1155CC"/>
        <sz val="12.0"/>
        <u/>
      </rPr>
      <t>Zoom</t>
    </r>
    <r>
      <rPr>
        <rFont val="Times New Roman"/>
        <i/>
        <color rgb="FF000000"/>
        <sz val="12.0"/>
      </rPr>
      <t xml:space="preserve"> 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</si>
  <si>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«Радіобіологічні основи впливу іонізуючого випромінювання на організм людини», Кандидат фіз-мат. наук, доцент </t>
    </r>
    <r>
      <rPr>
        <rFont val="Times New Roman"/>
        <b/>
        <i/>
        <color rgb="FF000000"/>
        <sz val="12.0"/>
      </rPr>
      <t>Шеіна І.В.</t>
    </r>
    <r>
      <rPr>
        <rFont val="Times New Roman"/>
        <i/>
        <color rgb="FF000000"/>
        <sz val="12.0"/>
      </rPr>
      <t xml:space="preserve">  (ХНУ, ННІ "ФТФ")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</si>
  <si>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Оглядова лекція.</t>
    </r>
    <r>
      <rPr>
        <rFont val="Times New Roman"/>
        <i/>
        <color rgb="FF000000"/>
        <sz val="12.0"/>
      </rPr>
      <t xml:space="preserve"> "Кафедра прикладної фізики та фізики плазми. Ознайомлення з освітнім процесом та науковими дослідженнями кафедри." Зав. каф. ПФФП </t>
    </r>
    <r>
      <rPr>
        <rFont val="Times New Roman"/>
        <b/>
        <i/>
        <color rgb="FF000000"/>
        <sz val="12.0"/>
      </rPr>
      <t>Гаркуша І.Є.</t>
    </r>
    <r>
      <rPr>
        <rFont val="Times New Roman"/>
        <i/>
        <color rgb="FF000000"/>
        <sz val="12.0"/>
      </rPr>
      <t xml:space="preserve">
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</si>
  <si>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Tour d'horizon</t>
    </r>
    <r>
      <rPr>
        <rFont val="Times New Roman"/>
        <i/>
        <color rgb="FF000000"/>
        <sz val="12.0"/>
      </rPr>
      <t xml:space="preserve"> "Joint Orsay-Kharkiv research and educational projects" Prof. </t>
    </r>
    <r>
      <rPr>
        <rFont val="Times New Roman"/>
        <b/>
        <i/>
        <color rgb="FF000000"/>
        <sz val="12.0"/>
      </rPr>
      <t>Sergei Barsuk</t>
    </r>
    <r>
      <rPr>
        <rFont val="Times New Roman"/>
        <i/>
        <color rgb="FF000000"/>
        <sz val="12.0"/>
      </rPr>
      <t xml:space="preserve"> (Laboratorie de l'Accélérateur Linéaire, Université Paris-Sud 11, Orsay, France)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</si>
  <si>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"Нові напрямки розвитку плазмових космічних двигунів" </t>
    </r>
    <r>
      <rPr>
        <rFont val="Times New Roman"/>
        <b/>
        <i/>
        <color rgb="FF000000"/>
        <sz val="12.0"/>
      </rPr>
      <t>Дмитро Рафальский</t>
    </r>
    <r>
      <rPr>
        <rFont val="Times New Roman"/>
        <i/>
        <color rgb="FF000000"/>
        <sz val="12.0"/>
      </rPr>
      <t xml:space="preserve"> (ThrustMe, France), </t>
    </r>
    <r>
      <rPr>
        <rFont val="Times New Roman"/>
        <b/>
        <i/>
        <color rgb="FF000000"/>
        <sz val="12.0"/>
      </rPr>
      <t>Дудін С.В.</t>
    </r>
    <r>
      <rPr>
        <rFont val="Times New Roman"/>
        <i/>
        <color rgb="FF000000"/>
        <sz val="12.0"/>
      </rPr>
      <t xml:space="preserve"> (пр.н.с. КМРБФТ) </t>
    </r>
    <r>
      <rPr>
        <rFont val="Times New Roman"/>
        <i/>
        <color rgb="FF1155CC"/>
        <sz val="12.0"/>
        <u/>
      </rPr>
      <t>Zoom</t>
    </r>
    <r>
      <rPr>
        <rFont val="Times New Roman"/>
        <i/>
        <color rgb="FF000000"/>
        <sz val="12.0"/>
      </rPr>
      <t xml:space="preserve"> 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</si>
  <si>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«Радіобіологічні основи впливу іонізуючого випромінювання на організм людини», Кандидат фіз-мат. наук, доцент </t>
    </r>
    <r>
      <rPr>
        <rFont val="Times New Roman"/>
        <b/>
        <i/>
        <color rgb="FF000000"/>
        <sz val="12.0"/>
      </rPr>
      <t>Шеіна І.В.</t>
    </r>
    <r>
      <rPr>
        <rFont val="Times New Roman"/>
        <i/>
        <color rgb="FF000000"/>
        <sz val="12.0"/>
      </rPr>
      <t xml:space="preserve">  (ХНУ, ННІ "ФТФ") </t>
    </r>
    <r>
      <rPr>
        <rFont val="Times New Roman"/>
        <i/>
        <color rgb="FF1155CC"/>
        <sz val="12.0"/>
        <u/>
      </rPr>
      <t>Zoom</t>
    </r>
  </si>
  <si>
    <t xml:space="preserve">13:00 PM </t>
  </si>
  <si>
    <r>
      <rPr>
        <rFont val="Times New Roman"/>
        <b/>
        <i/>
        <color rgb="FF000000"/>
        <sz val="12.0"/>
      </rPr>
      <t>Оглядова лекція.</t>
    </r>
    <r>
      <rPr>
        <rFont val="Times New Roman"/>
        <i/>
        <color rgb="FF000000"/>
        <sz val="12.0"/>
      </rPr>
      <t xml:space="preserve"> "Кафедра медичної фізики та біомедичних нанотехнологій. Ознайомлення з освітнім процесом та науковими дослідженнями кафедри." Зав. каф. МФБН 
</t>
    </r>
    <r>
      <rPr>
        <rFont val="Times New Roman"/>
        <b/>
        <i/>
        <color rgb="FF000000"/>
        <sz val="12.0"/>
      </rPr>
      <t>Трусова В.М.</t>
    </r>
    <r>
      <rPr>
        <rFont val="Times New Roman"/>
        <i/>
        <color rgb="FF000000"/>
        <sz val="12.0"/>
      </rPr>
      <t xml:space="preserve">
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</si>
  <si>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«Радіобіологічні основи впливу іонізуючого випромінювання на організм людини», Кандидат фіз-мат. наук, доцент </t>
    </r>
    <r>
      <rPr>
        <rFont val="Times New Roman"/>
        <b/>
        <i/>
        <color rgb="FF000000"/>
        <sz val="12.0"/>
      </rPr>
      <t>Шеіна І.В.</t>
    </r>
    <r>
      <rPr>
        <rFont val="Times New Roman"/>
        <i/>
        <color rgb="FF000000"/>
        <sz val="12.0"/>
      </rPr>
      <t xml:space="preserve">  (ХНУ, ННІ "ФТФ") </t>
    </r>
    <r>
      <rPr>
        <rFont val="Times New Roman"/>
        <i/>
        <color rgb="FF1155CC"/>
        <sz val="12.0"/>
        <u/>
      </rPr>
      <t>Zoom</t>
    </r>
  </si>
  <si>
    <t>NOTES</t>
  </si>
  <si>
    <t>TO DO</t>
  </si>
  <si>
    <r>
      <rPr>
        <rFont val="Roboto"/>
        <color rgb="FFFFFFFF"/>
        <sz val="23.0"/>
      </rPr>
      <t xml:space="preserve">
</t>
    </r>
    <r>
      <rPr>
        <rFont val="Roboto"/>
        <b/>
        <color rgb="FFFFFFFF"/>
        <sz val="23.0"/>
      </rPr>
      <t>FTF Practice Week#1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</si>
  <si>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"Матеріали та прогрес людства: оцінка фахівців" завідувач  кафедри МРБФТ проф. </t>
    </r>
    <r>
      <rPr>
        <rFont val="Times New Roman"/>
        <b/>
        <i/>
        <color rgb="FF000000"/>
        <sz val="12.0"/>
      </rPr>
      <t xml:space="preserve">С.В.Литовченко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</si>
  <si>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 xml:space="preserve">Overview </t>
    </r>
    <r>
      <rPr>
        <rFont val="Times New Roman"/>
        <i/>
        <color rgb="FF000000"/>
        <sz val="12.0"/>
      </rPr>
      <t xml:space="preserve">"Studies in Physics at Weizmann Institute of Science" Ph.D. student </t>
    </r>
    <r>
      <rPr>
        <rFont val="Times New Roman"/>
        <b/>
        <i/>
        <color rgb="FF000000"/>
        <sz val="12.0"/>
      </rPr>
      <t>Oryna Ivashtenko</t>
    </r>
    <r>
      <rPr>
        <rFont val="Times New Roman"/>
        <i/>
        <color rgb="FF000000"/>
        <sz val="12.0"/>
      </rPr>
      <t xml:space="preserve"> (Weizmann Institute of Science, Israel)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</si>
  <si>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"Фiзичнi принципи сучасної медичної дiагностики", доктор фіз.-мат. наук, професор </t>
    </r>
    <r>
      <rPr>
        <rFont val="Times New Roman"/>
        <b/>
        <i/>
        <color rgb="FF000000"/>
        <sz val="12.0"/>
      </rPr>
      <t>Баранник Є.О.</t>
    </r>
    <r>
      <rPr>
        <rFont val="Times New Roman"/>
        <i/>
        <color rgb="FF000000"/>
        <sz val="12.0"/>
      </rPr>
      <t xml:space="preserve"> (ННІ "ФТФ", ХНУ)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</si>
  <si>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"Інструментальні металеві та неметалеві матеріали: історія, сьогодення, перспективи", доцент каф. МРБФТ, к.т.н., </t>
    </r>
    <r>
      <rPr>
        <rFont val="Times New Roman"/>
        <b/>
        <i/>
        <color rgb="FF000000"/>
        <sz val="12.0"/>
      </rPr>
      <t xml:space="preserve">Чишкала В.О.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</si>
  <si>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 xml:space="preserve">Лекція. </t>
    </r>
    <r>
      <rPr>
        <rFont val="Times New Roman"/>
        <i/>
        <color rgb="FF000000"/>
        <sz val="12.0"/>
      </rPr>
      <t xml:space="preserve">"Аналітичне пророграмне забезпечення Origin для обробки даних рентгенівського фазового аналізу" Ст. наук. співр. КМРБФТ, к.ф.-м.н. </t>
    </r>
    <r>
      <rPr>
        <rFont val="Times New Roman"/>
        <b/>
        <i/>
        <color rgb="FF000000"/>
        <sz val="12.0"/>
      </rPr>
      <t xml:space="preserve">О.В. Максакова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</si>
  <si>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Lecture</t>
    </r>
    <r>
      <rPr>
        <rFont val="Times New Roman"/>
        <i/>
        <color rgb="FF000000"/>
        <sz val="12.0"/>
      </rPr>
      <t xml:space="preserve"> «Traveling Wave Reactor - Prometheus of the 3rd Millennium!» Ph.D. </t>
    </r>
    <r>
      <rPr>
        <rFont val="Times New Roman"/>
        <b/>
        <i/>
        <color rgb="FF000000"/>
        <sz val="12.0"/>
      </rPr>
      <t>Sergei Fomin</t>
    </r>
    <r>
      <rPr>
        <rFont val="Times New Roman"/>
        <i/>
        <color rgb="FF000000"/>
        <sz val="12.0"/>
      </rPr>
      <t xml:space="preserve"> (NSC "KIPT", NPHEP KNU, Ukraine)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</si>
  <si>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"Фiзичнi принципи сучасної медичної дiагностики", доктор фіз.-мат. наук, професор </t>
    </r>
    <r>
      <rPr>
        <rFont val="Times New Roman"/>
        <b/>
        <i/>
        <color rgb="FF000000"/>
        <sz val="12.0"/>
      </rPr>
      <t>Баранник Є.О.</t>
    </r>
    <r>
      <rPr>
        <rFont val="Times New Roman"/>
        <i/>
        <color rgb="FF000000"/>
        <sz val="12.0"/>
      </rPr>
      <t xml:space="preserve"> (ННІ "ФТФ", ХНУ)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</si>
  <si>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"Основи формування тонких плівок", аспірант каф. МРБФТ </t>
    </r>
    <r>
      <rPr>
        <rFont val="Times New Roman"/>
        <b/>
        <i/>
        <color rgb="FF000000"/>
        <sz val="12.0"/>
      </rPr>
      <t>Горох Д.В</t>
    </r>
    <r>
      <rPr>
        <rFont val="Times New Roman"/>
        <i/>
        <color rgb="FF000000"/>
        <sz val="12.0"/>
      </rPr>
      <t xml:space="preserve"> / проф. </t>
    </r>
    <r>
      <rPr>
        <rFont val="Times New Roman"/>
        <b/>
        <i/>
        <color rgb="FF000000"/>
        <sz val="12.0"/>
      </rPr>
      <t xml:space="preserve">Береснєв В.М.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</si>
  <si>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 xml:space="preserve">Лекція. </t>
    </r>
    <r>
      <rPr>
        <rFont val="Times New Roman"/>
        <i/>
        <color rgb="FF000000"/>
        <sz val="12.0"/>
      </rPr>
      <t xml:space="preserve">"Аналітичне програмне забезпечення для опрацювання графічних даних, отриманих методами електронної мікроскопії" пров. наук. сп., доц. КМРБФТ, к.ф.-м.н. </t>
    </r>
    <r>
      <rPr>
        <rFont val="Times New Roman"/>
        <b/>
        <i/>
        <color rgb="FF000000"/>
        <sz val="12.0"/>
      </rPr>
      <t xml:space="preserve">С.І. Богатиренко </t>
    </r>
    <r>
      <rPr>
        <rFont val="Times New Roman"/>
        <i/>
        <color rgb="FF1155CC"/>
        <sz val="12.0"/>
        <u/>
      </rPr>
      <t>Meet</t>
    </r>
  </si>
  <si>
    <t>Перерва</t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</si>
  <si>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"Фiзичнi принципи сучасної медичної дiагностики", доктор фіз.-мат. наук, професор </t>
    </r>
    <r>
      <rPr>
        <rFont val="Times New Roman"/>
        <b/>
        <i/>
        <color rgb="FF000000"/>
        <sz val="12.0"/>
      </rPr>
      <t>Баранник Є.О.</t>
    </r>
    <r>
      <rPr>
        <rFont val="Times New Roman"/>
        <i/>
        <color rgb="FF000000"/>
        <sz val="12.0"/>
      </rPr>
      <t xml:space="preserve"> (ННІ "ФТФ", ХНУ)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</si>
  <si>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"Іонно-плазмові системи для мікро- та нанотехнологій" , д.ф.-м.н., проф. каф. МРБФТ </t>
    </r>
    <r>
      <rPr>
        <rFont val="Times New Roman"/>
        <b/>
        <i/>
        <color rgb="FF000000"/>
        <sz val="12.0"/>
      </rPr>
      <t xml:space="preserve">Зиков О.В.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</si>
  <si>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 xml:space="preserve">Лекція. </t>
    </r>
    <r>
      <rPr>
        <rFont val="Times New Roman"/>
        <i/>
        <color rgb="FF000000"/>
        <sz val="12.0"/>
      </rPr>
      <t xml:space="preserve">"Прикладні аспекти фізики плазми" інженер 1-ї категорії КМРБФТ, к.ф.-м.н. </t>
    </r>
    <r>
      <rPr>
        <rFont val="Times New Roman"/>
        <b/>
        <i/>
        <color rgb="FF000000"/>
        <sz val="12.0"/>
      </rPr>
      <t xml:space="preserve">Я.О. Гречко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</si>
  <si>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 xml:space="preserve">Seminar </t>
    </r>
    <r>
      <rPr>
        <rFont val="Times New Roman"/>
        <i/>
        <color rgb="FF000000"/>
        <sz val="12.0"/>
      </rPr>
      <t xml:space="preserve">"Solar energy modelling for PV power generation" Ph.D. </t>
    </r>
    <r>
      <rPr>
        <rFont val="Times New Roman"/>
        <b/>
        <i/>
        <color rgb="FF000000"/>
        <sz val="12.0"/>
      </rPr>
      <t>Blaga Robert</t>
    </r>
    <r>
      <rPr>
        <rFont val="Times New Roman"/>
        <i/>
        <color rgb="FF000000"/>
        <sz val="12.0"/>
      </rPr>
      <t xml:space="preserve">, (Faculty of Physics, West University of Timisoara, Romania)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</si>
  <si>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"Фiзичнi принципи сучасної медичної дiагностики", доктор фіз.-мат. наук, професор </t>
    </r>
    <r>
      <rPr>
        <rFont val="Times New Roman"/>
        <b/>
        <i/>
        <color rgb="FF000000"/>
        <sz val="12.0"/>
      </rPr>
      <t>Баранник Є.О.</t>
    </r>
    <r>
      <rPr>
        <rFont val="Times New Roman"/>
        <i/>
        <color rgb="FF000000"/>
        <sz val="12.0"/>
      </rPr>
      <t xml:space="preserve"> (ННІ "ФТФ", ХНУ)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</si>
  <si>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Лекція.</t>
    </r>
    <r>
      <rPr>
        <rFont val="Times New Roman"/>
        <i/>
        <color rgb="FF000000"/>
        <sz val="12.0"/>
      </rPr>
      <t xml:space="preserve"> "Дисперсія гіперполяризації першого порядку, виміряна технікою гіперрелеївського розсіювання" аспірант </t>
    </r>
    <r>
      <rPr>
        <rFont val="Times New Roman"/>
        <b/>
        <i/>
        <color rgb="FF000000"/>
        <sz val="12.0"/>
      </rPr>
      <t>Денис Курило</t>
    </r>
  </si>
  <si>
    <r>
      <rPr>
        <rFont val="Times New Roman"/>
        <b/>
        <i/>
        <color rgb="FF000000"/>
        <sz val="12.0"/>
      </rPr>
      <t xml:space="preserve">Overview </t>
    </r>
    <r>
      <rPr>
        <rFont val="Times New Roman"/>
        <i/>
        <color rgb="FF000000"/>
        <sz val="12.0"/>
      </rPr>
      <t xml:space="preserve">"Experimental Nuclear Physics at George Washington University" Ph.D. </t>
    </r>
    <r>
      <rPr>
        <rFont val="Times New Roman"/>
        <b/>
        <i/>
        <color rgb="FF000000"/>
        <sz val="12.0"/>
      </rPr>
      <t>Axel Schmidt</t>
    </r>
    <r>
      <rPr>
        <rFont val="Times New Roman"/>
        <i/>
        <color rgb="FF000000"/>
        <sz val="12.0"/>
      </rPr>
      <t xml:space="preserve">
(Massachusetts Institute of Technology, Dept. of Physics
George Washington University, USA)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</si>
  <si>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"Фiзичнi принципи сучасної медичної дiагностики", доктор фіз.-мат. наук, професор </t>
    </r>
    <r>
      <rPr>
        <rFont val="Times New Roman"/>
        <b/>
        <i/>
        <color rgb="FF000000"/>
        <sz val="12.0"/>
      </rPr>
      <t>Баранник Є.О.</t>
    </r>
    <r>
      <rPr>
        <rFont val="Times New Roman"/>
        <i/>
        <color rgb="FF000000"/>
        <sz val="12.0"/>
      </rPr>
      <t xml:space="preserve"> (ННІ "ФТФ", ХНУ) </t>
    </r>
    <r>
      <rPr>
        <rFont val="Times New Roman"/>
        <i/>
        <color rgb="FF1155CC"/>
        <sz val="12.0"/>
        <u/>
      </rPr>
      <t>Zoom</t>
    </r>
  </si>
  <si>
    <r>
      <rPr>
        <rFont val="Roboto"/>
        <color rgb="FFFFFFFF"/>
        <sz val="23.0"/>
      </rPr>
      <t xml:space="preserve">
</t>
    </r>
    <r>
      <rPr>
        <rFont val="Roboto"/>
        <b/>
        <color rgb="FFFFFFFF"/>
        <sz val="23.0"/>
      </rPr>
      <t>FTF Practice Week#3</t>
    </r>
  </si>
  <si>
    <r>
      <rPr>
        <rFont val="Times New Roman"/>
        <b/>
        <i/>
        <color rgb="FF000000"/>
        <sz val="12.0"/>
      </rPr>
      <t xml:space="preserve">Seminar </t>
    </r>
    <r>
      <rPr>
        <rFont val="Times New Roman"/>
        <i/>
        <color rgb="FF000000"/>
        <sz val="12.0"/>
      </rPr>
      <t xml:space="preserve">"Transport properties with Transport Boltzmann Equation" </t>
    </r>
    <r>
      <rPr>
        <rFont val="Times New Roman"/>
        <b/>
        <i/>
        <color rgb="FF000000"/>
        <sz val="12.0"/>
      </rPr>
      <t xml:space="preserve">Ivan Maliyov </t>
    </r>
    <r>
      <rPr>
        <rFont val="Times New Roman"/>
        <i/>
        <color rgb="FF000000"/>
        <sz val="12.0"/>
      </rPr>
      <t xml:space="preserve">(Department of Applied Physics &amp; Material  Sciences, California Institute of Technology, USA), "Stochastic methods in electronic structure calculations" </t>
    </r>
    <r>
      <rPr>
        <rFont val="Times New Roman"/>
        <b/>
        <i/>
        <color rgb="FF000000"/>
        <sz val="12.0"/>
      </rPr>
      <t>Mariya Romanova</t>
    </r>
    <r>
      <rPr>
        <rFont val="Times New Roman"/>
        <i/>
        <color rgb="FF000000"/>
        <sz val="12.0"/>
      </rPr>
      <t xml:space="preserve"> (Department of Chemistry and Biochemistry, University of California, USA)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</si>
  <si>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i/>
        <color rgb="FF000000"/>
        <sz val="12.0"/>
      </rPr>
      <t xml:space="preserve">Підсумки практики на КФЯВЕ. Дискусія з розглянутих питань. Відповіді на питання. Підготовка звітів про практику. Заст. зав. каф. ФЯВЕ імені О.І. Ахієзера 
</t>
    </r>
    <r>
      <rPr>
        <rFont val="Times New Roman"/>
        <b/>
        <i/>
        <color rgb="FF000000"/>
        <sz val="12.0"/>
      </rPr>
      <t xml:space="preserve">Кузнєцов П.Е. </t>
    </r>
    <r>
      <rPr>
        <rFont val="Times New Roman"/>
        <i/>
        <color rgb="FF1155CC"/>
        <sz val="12.0"/>
        <u/>
      </rPr>
      <t>Zoom</t>
    </r>
  </si>
  <si>
    <r>
      <rPr>
        <rFont val="&quot;Times New Roman&quot;, serif"/>
        <i/>
        <color rgb="FF000000"/>
        <sz val="12.0"/>
      </rPr>
      <t xml:space="preserve">Заключне заняття. Підбиття підсумків, прийняття звітів про виконання програми практики, підсумковий контроль. Заст. зав. каф. ФЯВЕ імені О.І. Ахієзера 
</t>
    </r>
    <r>
      <rPr>
        <rFont val="&quot;Times New Roman&quot;, serif"/>
        <b/>
        <i/>
        <color rgb="FF000000"/>
        <sz val="12.0"/>
      </rPr>
      <t xml:space="preserve">Кузнєцов П.Е. </t>
    </r>
    <r>
      <rPr>
        <rFont val="&quot;Times New Roman&quot;, serif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</si>
  <si>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Seminar</t>
    </r>
    <r>
      <rPr>
        <rFont val="Times New Roman"/>
        <i/>
        <color rgb="FF000000"/>
        <sz val="12.0"/>
      </rPr>
      <t xml:space="preserve"> "Measurements of top quark pair spin correlation in the lepton+jet channel using the ATLAS experiment" </t>
    </r>
    <r>
      <rPr>
        <rFont val="Times New Roman"/>
        <b/>
        <i/>
        <color rgb="FF000000"/>
        <sz val="12.0"/>
      </rPr>
      <t>Oleksandr Burlayenko</t>
    </r>
    <r>
      <rPr>
        <rFont val="Times New Roman"/>
        <i/>
        <color rgb="FF000000"/>
        <sz val="12.0"/>
      </rPr>
      <t xml:space="preserve"> (ATLAS Experiment, CERN, Switzerland, Physikalisches Institut, Albert-Ludwigs-Universität Freiburg, Germany)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</si>
  <si>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"Таємне життя атомів усередині нас", зав каф. МФБН </t>
    </r>
    <r>
      <rPr>
        <rFont val="Times New Roman"/>
        <b/>
        <i/>
        <color rgb="FF000000"/>
        <sz val="12.0"/>
      </rPr>
      <t>Трусова В.М</t>
    </r>
    <r>
      <rPr>
        <rFont val="Times New Roman"/>
        <i/>
        <color rgb="FF000000"/>
        <sz val="12.0"/>
      </rPr>
      <t xml:space="preserve">. (ХНУ ННІ "ФТФ")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</si>
  <si>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i/>
        <color rgb="FF000000"/>
        <sz val="12.0"/>
      </rPr>
      <t xml:space="preserve">Підсумки практики на КМФБН. Дискусія з розглянутих питань. Відповіді на питання. Підготовка звітів про практику. Зав. каф. МФБН 
</t>
    </r>
    <r>
      <rPr>
        <rFont val="Times New Roman"/>
        <b/>
        <i/>
        <color rgb="FF000000"/>
        <sz val="12.0"/>
      </rPr>
      <t xml:space="preserve">Трусова В.М.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</si>
  <si>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Seminar</t>
    </r>
    <r>
      <rPr>
        <rFont val="Times New Roman"/>
        <i/>
        <color rgb="FF000000"/>
        <sz val="12.0"/>
      </rPr>
      <t xml:space="preserve"> “Strings, Supersymmetry and Higher Spins: Foundations and modern developments”
Prof. </t>
    </r>
    <r>
      <rPr>
        <rFont val="Times New Roman"/>
        <b/>
        <i/>
        <color rgb="FF000000"/>
        <sz val="12.0"/>
      </rPr>
      <t>M. Tsulaia</t>
    </r>
    <r>
      <rPr>
        <rFont val="Times New Roman"/>
        <i/>
        <color rgb="FF000000"/>
        <sz val="12.0"/>
      </rPr>
      <t xml:space="preserve"> (Quantum Gravity Unit, Okinawa Institute of Science and Technology, Japan)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</si>
  <si>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"Молекулярна динаміка: атоми танцюють шейк", зав каф. МФБН </t>
    </r>
    <r>
      <rPr>
        <rFont val="Times New Roman"/>
        <b/>
        <i/>
        <color rgb="FF000000"/>
        <sz val="12.0"/>
      </rPr>
      <t>Трусова В.М</t>
    </r>
    <r>
      <rPr>
        <rFont val="Times New Roman"/>
        <i/>
        <color rgb="FF000000"/>
        <sz val="12.0"/>
      </rPr>
      <t xml:space="preserve">. (ХНУ ННІ "ФТФ")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</si>
  <si>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i/>
        <color rgb="FF000000"/>
        <sz val="12.0"/>
      </rPr>
      <t xml:space="preserve">Підсумки практики на КПФФП. Дискусія з розглянутих питань. Відповіді на питання. Підготовка звітів про практику. Зав. каф. ПФФП </t>
    </r>
    <r>
      <rPr>
        <rFont val="Times New Roman"/>
        <b/>
        <i/>
        <color rgb="FF000000"/>
        <sz val="12.0"/>
      </rPr>
      <t xml:space="preserve">Гаркуша І.Є.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</si>
  <si>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 xml:space="preserve">Seminar </t>
    </r>
    <r>
      <rPr>
        <rFont val="Times New Roman"/>
        <i/>
        <color rgb="FF000000"/>
        <sz val="12.0"/>
      </rPr>
      <t xml:space="preserve">“What is a Photon?” Prof. </t>
    </r>
    <r>
      <rPr>
        <rFont val="Times New Roman"/>
        <b/>
        <i/>
        <color rgb="FF000000"/>
        <sz val="12.0"/>
      </rPr>
      <t>A.J. Nurmagambetov</t>
    </r>
    <r>
      <rPr>
        <rFont val="Times New Roman"/>
        <i/>
        <color rgb="FF000000"/>
        <sz val="12.0"/>
      </rPr>
      <t xml:space="preserve"> (NSC "KIPT", NPHEP KNU, Ukraine)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</si>
  <si>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"Де зберігається таємна інфор-мація про структуру біомолекул? Банк даних RCSB", кандидат фіз.-мат. наук, м.н.с. </t>
    </r>
    <r>
      <rPr>
        <rFont val="Times New Roman"/>
        <b/>
        <i/>
        <color rgb="FF000000"/>
        <sz val="12.0"/>
      </rPr>
      <t xml:space="preserve">Тарабара У.К. </t>
    </r>
    <r>
      <rPr>
        <rFont val="Times New Roman"/>
        <i/>
        <color rgb="FF000000"/>
        <sz val="12.0"/>
      </rPr>
      <t xml:space="preserve"> (ХНУ ННІ "ФТФ") </t>
    </r>
    <r>
      <rPr>
        <rFont val="Times New Roman"/>
        <i/>
        <color rgb="FF1155CC"/>
        <sz val="12.0"/>
        <u/>
      </rPr>
      <t>Zoom</t>
    </r>
  </si>
  <si>
    <r>
      <rPr>
        <rFont val="Times New Roman"/>
        <i/>
        <color rgb="FF000000"/>
        <sz val="12.0"/>
      </rPr>
      <t xml:space="preserve">Підсумки практики на КМРБФТ. Дискусія з розглянутих питань. Відповіді на питання. Підготовка звітів про практику. ав. каф. МРБФТ 
</t>
    </r>
    <r>
      <rPr>
        <rFont val="Times New Roman"/>
        <b/>
        <i/>
        <color rgb="FF000000"/>
        <sz val="12.0"/>
      </rPr>
      <t>Литовченко С.В.</t>
    </r>
    <r>
      <rPr>
        <rFont val="Times New Roman"/>
        <i/>
        <color rgb="FF000000"/>
        <sz val="12.0"/>
      </rPr>
      <t xml:space="preserve">
</t>
    </r>
    <r>
      <rPr>
        <rFont val="Times New Roman"/>
        <i/>
        <color rgb="FF1155CC"/>
        <sz val="12.0"/>
        <u/>
      </rPr>
      <t>Zoom</t>
    </r>
  </si>
  <si>
    <r>
      <rPr>
        <rFont val="Times New Roman"/>
        <b/>
        <i/>
        <color rgb="FF000000"/>
        <sz val="12.0"/>
      </rPr>
      <t>Лекція</t>
    </r>
    <r>
      <rPr>
        <rFont val="Times New Roman"/>
        <i/>
        <color rgb="FF000000"/>
        <sz val="12.0"/>
      </rPr>
      <t xml:space="preserve"> "Наноскутери для ліків", кандидат фіз.-мат. наук, м.н.с. </t>
    </r>
    <r>
      <rPr>
        <rFont val="Times New Roman"/>
        <b/>
        <i/>
        <color rgb="FF000000"/>
        <sz val="12.0"/>
      </rPr>
      <t>Тарабара У.К.</t>
    </r>
    <r>
      <rPr>
        <rFont val="Times New Roman"/>
        <i/>
        <color rgb="FF000000"/>
        <sz val="12.0"/>
      </rPr>
      <t xml:space="preserve">  (ХНУ ННІ "ФТФ") </t>
    </r>
    <r>
      <rPr>
        <rFont val="Times New Roman"/>
        <i/>
        <color rgb="FF1155CC"/>
        <sz val="12.0"/>
        <u/>
      </rPr>
      <t>Zoom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</si>
</sst>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mmm&quot; &quot;d"/>
    <numFmt numFmtId="165" formatCode="m&quot;/&quot;d"/>
    <numFmt numFmtId="166" formatCode="h&quot;:&quot;mm&quot; &quot;am/pm&quot; &quot;"/>
    <numFmt numFmtId="167" formatCode="h:mm am/pm"/>
    <numFmt numFmtId="168" formatCode="m/d/yyyy"/>
  </numFmts>
  <fonts count="22">
    <font>
      <sz val="10.0"/>
      <color rgb="FF000000"/>
      <name val="Arial"/>
    </font>
    <font>
      <sz val="10.0"/>
      <color rgb="FFFFFFFF"/>
      <name val="Roboto"/>
    </font>
    <font>
      <sz val="23.0"/>
      <color rgb="FFFFFFFF"/>
      <name val="Roboto"/>
    </font>
    <font/>
    <font>
      <i/>
      <sz val="10.0"/>
      <color rgb="FFFFFFFF"/>
      <name val="Roboto"/>
    </font>
    <font>
      <sz val="11.0"/>
      <color rgb="FFFFFFFF"/>
      <name val="Roboto"/>
    </font>
    <font>
      <b/>
      <sz val="11.0"/>
      <color rgb="FFFFFFFF"/>
      <name val="Roboto"/>
    </font>
    <font>
      <sz val="10.0"/>
      <color rgb="FF666666"/>
      <name val="Roboto"/>
    </font>
    <font>
      <sz val="10.0"/>
      <color rgb="FF434343"/>
      <name val="Roboto"/>
    </font>
    <font>
      <b/>
      <sz val="11.0"/>
      <color rgb="FF434343"/>
      <name val="Roboto"/>
    </font>
    <font>
      <sz val="10.0"/>
      <name val="Roboto"/>
    </font>
    <font>
      <i/>
      <sz val="12.0"/>
      <color rgb="FF000000"/>
      <name val="Times New Roman"/>
    </font>
    <font>
      <i/>
      <u/>
      <sz val="12.0"/>
      <color rgb="FF000000"/>
      <name val="Times New Roman"/>
    </font>
    <font>
      <i/>
      <u/>
      <sz val="12.0"/>
      <color rgb="FF000000"/>
      <name val="Times New Roman"/>
    </font>
    <font>
      <sz val="10.0"/>
      <color rgb="FF555555"/>
      <name val="Roboto"/>
    </font>
    <font>
      <i/>
      <u/>
      <sz val="12.0"/>
      <color rgb="FF000000"/>
      <name val="Times New Roman"/>
    </font>
    <font>
      <sz val="12.0"/>
      <name val="Roboto"/>
    </font>
    <font>
      <b/>
      <sz val="12.0"/>
      <color rgb="FF0F9D58"/>
      <name val="Roboto"/>
    </font>
    <font>
      <color rgb="FF434343"/>
      <name val="Roboto"/>
    </font>
    <font>
      <i/>
      <u/>
      <sz val="12.0"/>
      <color rgb="FF000000"/>
      <name val="Times New Roman"/>
    </font>
    <font>
      <i/>
      <u/>
      <sz val="12.0"/>
      <color rgb="FF000000"/>
      <name val="&quot;Times New Roman&quot;"/>
    </font>
    <font>
      <i/>
      <u/>
      <sz val="12.0"/>
      <color rgb="FF00000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0F9D58"/>
        <bgColor rgb="FF0F9D5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4D40"/>
      </left>
      <top style="thin">
        <color rgb="FF004D40"/>
      </top>
    </border>
    <border>
      <top style="thin">
        <color rgb="FF004D40"/>
      </top>
    </border>
    <border>
      <right style="thin">
        <color rgb="FF004D40"/>
      </right>
      <top style="thin">
        <color rgb="FF004D40"/>
      </top>
    </border>
    <border>
      <left style="thin">
        <color rgb="FF004D40"/>
      </left>
    </border>
    <border>
      <right style="thin">
        <color rgb="FF004D40"/>
      </right>
    </border>
    <border>
      <bottom style="thin">
        <color rgb="FFD9D9D9"/>
      </bottom>
    </border>
    <border>
      <right style="thin">
        <color rgb="FFD9D9D9"/>
      </right>
    </border>
    <border>
      <bottom style="thin">
        <color rgb="FFF3F3F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D9D9D9"/>
      </right>
      <bottom style="thin">
        <color rgb="FFF3F3F3"/>
      </bottom>
    </border>
    <border>
      <top style="thin">
        <color rgb="FFD9D9D9"/>
      </top>
    </border>
    <border>
      <top style="thin">
        <color rgb="FFD9D9D9"/>
      </top>
      <bottom style="thin">
        <color rgb="FFD9D9D9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2" fontId="2" numFmtId="0" xfId="0" applyAlignment="1" applyBorder="1" applyFont="1">
      <alignment horizontal="left" readingOrder="0" vertical="bottom"/>
    </xf>
    <xf borderId="2" fillId="0" fontId="3" numFmtId="0" xfId="0" applyBorder="1" applyFont="1"/>
    <xf borderId="2" fillId="2" fontId="4" numFmtId="0" xfId="0" applyAlignment="1" applyBorder="1" applyFont="1">
      <alignment horizontal="right" readingOrder="0" vertical="bottom"/>
    </xf>
    <xf borderId="3" fillId="2" fontId="1" numFmtId="0" xfId="0" applyAlignment="1" applyBorder="1" applyFont="1">
      <alignment vertical="bottom"/>
    </xf>
    <xf borderId="4" fillId="2" fontId="5" numFmtId="0" xfId="0" applyAlignment="1" applyBorder="1" applyFont="1">
      <alignment horizontal="left" vertical="top"/>
    </xf>
    <xf borderId="0" fillId="2" fontId="5" numFmtId="0" xfId="0" applyAlignment="1" applyFont="1">
      <alignment horizontal="left" readingOrder="0" vertical="top"/>
    </xf>
    <xf borderId="0" fillId="2" fontId="6" numFmtId="164" xfId="0" applyAlignment="1" applyFont="1" applyNumberFormat="1">
      <alignment horizontal="left" readingOrder="0" vertical="top"/>
    </xf>
    <xf borderId="0" fillId="2" fontId="5" numFmtId="165" xfId="0" applyAlignment="1" applyFont="1" applyNumberFormat="1">
      <alignment horizontal="left" vertical="top"/>
    </xf>
    <xf borderId="0" fillId="2" fontId="4" numFmtId="0" xfId="0" applyAlignment="1" applyFont="1">
      <alignment horizontal="right" readingOrder="0" vertical="top"/>
    </xf>
    <xf borderId="5" fillId="2" fontId="5" numFmtId="0" xfId="0" applyAlignment="1" applyBorder="1" applyFont="1">
      <alignment horizontal="left" vertical="top"/>
    </xf>
    <xf borderId="0" fillId="0" fontId="7" numFmtId="165" xfId="0" applyAlignment="1" applyFont="1" applyNumberFormat="1">
      <alignment vertical="bottom"/>
    </xf>
    <xf borderId="0" fillId="0" fontId="7" numFmtId="165" xfId="0" applyAlignment="1" applyFont="1" applyNumberFormat="1">
      <alignment horizontal="center" readingOrder="0" vertical="bottom"/>
    </xf>
    <xf borderId="0" fillId="0" fontId="7" numFmtId="165" xfId="0" applyAlignment="1" applyFont="1" applyNumberFormat="1">
      <alignment horizontal="center" vertical="bottom"/>
    </xf>
    <xf borderId="0" fillId="0" fontId="8" numFmtId="0" xfId="0" applyAlignment="1" applyFont="1">
      <alignment vertical="bottom"/>
    </xf>
    <xf borderId="6" fillId="0" fontId="8" numFmtId="0" xfId="0" applyAlignment="1" applyBorder="1" applyFont="1">
      <alignment vertical="bottom"/>
    </xf>
    <xf borderId="0" fillId="0" fontId="9" numFmtId="0" xfId="0" applyAlignment="1" applyFont="1">
      <alignment horizontal="center" vertical="top"/>
    </xf>
    <xf borderId="6" fillId="0" fontId="9" numFmtId="0" xfId="0" applyAlignment="1" applyBorder="1" applyFont="1">
      <alignment horizontal="center" vertical="top"/>
    </xf>
    <xf borderId="7" fillId="0" fontId="10" numFmtId="0" xfId="0" applyAlignment="1" applyBorder="1" applyFont="1">
      <alignment vertical="center"/>
    </xf>
    <xf borderId="8" fillId="3" fontId="8" numFmtId="166" xfId="0" applyAlignment="1" applyBorder="1" applyFill="1" applyFont="1" applyNumberFormat="1">
      <alignment horizontal="right" readingOrder="0" shrinkToFit="0" vertical="center" wrapText="1"/>
    </xf>
    <xf borderId="9" fillId="0" fontId="11" numFmtId="0" xfId="0" applyAlignment="1" applyBorder="1" applyFont="1">
      <alignment horizontal="center" readingOrder="0" shrinkToFit="0" vertical="center" wrapText="1"/>
    </xf>
    <xf borderId="9" fillId="0" fontId="12" numFmtId="0" xfId="0" applyAlignment="1" applyBorder="1" applyFont="1">
      <alignment horizontal="center" readingOrder="0" shrinkToFit="0" vertical="center" wrapText="1"/>
    </xf>
    <xf borderId="9" fillId="3" fontId="13" numFmtId="0" xfId="0" applyAlignment="1" applyBorder="1" applyFont="1">
      <alignment horizontal="center" readingOrder="0" shrinkToFit="0" vertical="center" wrapText="1"/>
    </xf>
    <xf borderId="9" fillId="0" fontId="11" numFmtId="0" xfId="0" applyAlignment="1" applyBorder="1" applyFont="1">
      <alignment horizontal="center" readingOrder="0" shrinkToFit="0" vertical="center" wrapText="1"/>
    </xf>
    <xf borderId="10" fillId="3" fontId="14" numFmtId="0" xfId="0" applyAlignment="1" applyBorder="1" applyFont="1">
      <alignment shrinkToFit="0" vertical="center" wrapText="1"/>
    </xf>
    <xf borderId="0" fillId="0" fontId="14" numFmtId="0" xfId="0" applyAlignment="1" applyFont="1">
      <alignment vertical="center"/>
    </xf>
    <xf borderId="9" fillId="0" fontId="15" numFmtId="0" xfId="0" applyAlignment="1" applyBorder="1" applyFont="1">
      <alignment horizontal="center" readingOrder="0" shrinkToFit="0" vertical="center" wrapText="1"/>
    </xf>
    <xf borderId="10" fillId="0" fontId="14" numFmtId="0" xfId="0" applyAlignment="1" applyBorder="1" applyFont="1">
      <alignment shrinkToFit="0" vertical="center" wrapText="1"/>
    </xf>
    <xf borderId="8" fillId="0" fontId="8" numFmtId="0" xfId="0" applyAlignment="1" applyBorder="1" applyFont="1">
      <alignment horizontal="right" readingOrder="0" shrinkToFit="0" vertical="center" wrapText="1"/>
    </xf>
    <xf borderId="9" fillId="0" fontId="11" numFmtId="0" xfId="0" applyAlignment="1" applyBorder="1" applyFont="1">
      <alignment horizontal="center" shrinkToFit="0" vertical="center" wrapText="1"/>
    </xf>
    <xf borderId="10" fillId="3" fontId="8" numFmtId="166" xfId="0" applyAlignment="1" applyBorder="1" applyFont="1" applyNumberFormat="1">
      <alignment horizontal="right" readingOrder="0" shrinkToFit="0" vertical="center" wrapText="1"/>
    </xf>
    <xf borderId="10" fillId="3" fontId="14" numFmtId="0" xfId="0" applyAlignment="1" applyBorder="1" applyFont="1">
      <alignment readingOrder="0" shrinkToFit="0" vertical="center" wrapText="1"/>
    </xf>
    <xf borderId="10" fillId="3" fontId="14" numFmtId="0" xfId="0" applyAlignment="1" applyBorder="1" applyFont="1">
      <alignment shrinkToFit="0" vertical="center" wrapText="1"/>
    </xf>
    <xf borderId="0" fillId="0" fontId="10" numFmtId="0" xfId="0" applyAlignment="1" applyFont="1">
      <alignment vertical="center"/>
    </xf>
    <xf borderId="11" fillId="0" fontId="14" numFmtId="166" xfId="0" applyAlignment="1" applyBorder="1" applyFont="1" applyNumberFormat="1">
      <alignment horizontal="right" vertical="center"/>
    </xf>
    <xf borderId="11" fillId="0" fontId="14" numFmtId="0" xfId="0" applyAlignment="1" applyBorder="1" applyFont="1">
      <alignment vertical="center"/>
    </xf>
    <xf borderId="0" fillId="0" fontId="16" numFmtId="0" xfId="0" applyAlignment="1" applyFont="1">
      <alignment vertical="bottom"/>
    </xf>
    <xf borderId="0" fillId="0" fontId="17" numFmtId="0" xfId="0" applyAlignment="1" applyFont="1">
      <alignment vertical="bottom"/>
    </xf>
    <xf borderId="0" fillId="0" fontId="8" numFmtId="0" xfId="0" applyAlignment="1" applyFont="1">
      <alignment horizontal="left" shrinkToFit="0" vertical="bottom" wrapText="1"/>
    </xf>
    <xf borderId="6" fillId="0" fontId="18" numFmtId="0" xfId="0" applyAlignment="1" applyBorder="1" applyFont="1">
      <alignment horizontal="left" readingOrder="0" shrinkToFit="0" vertical="bottom" wrapText="1"/>
    </xf>
    <xf borderId="6" fillId="0" fontId="3" numFmtId="0" xfId="0" applyBorder="1" applyFont="1"/>
    <xf borderId="6" fillId="0" fontId="18" numFmtId="0" xfId="0" applyAlignment="1" applyBorder="1" applyFont="1">
      <alignment horizontal="left" readingOrder="0" shrinkToFit="0" vertical="bottom" wrapText="1"/>
    </xf>
    <xf borderId="0" fillId="4" fontId="18" numFmtId="0" xfId="0" applyAlignment="1" applyFill="1" applyFont="1">
      <alignment horizontal="left" readingOrder="0"/>
    </xf>
    <xf borderId="12" fillId="0" fontId="18" numFmtId="0" xfId="0" applyAlignment="1" applyBorder="1" applyFont="1">
      <alignment horizontal="left" readingOrder="0" shrinkToFit="0" vertical="bottom" wrapText="1"/>
    </xf>
    <xf borderId="12" fillId="0" fontId="18" numFmtId="0" xfId="0" applyAlignment="1" applyBorder="1" applyFont="1">
      <alignment horizontal="left" shrinkToFit="0" vertical="bottom" wrapText="1"/>
    </xf>
    <xf borderId="12" fillId="0" fontId="3" numFmtId="0" xfId="0" applyBorder="1" applyFont="1"/>
    <xf borderId="0" fillId="4" fontId="18" numFmtId="0" xfId="0" applyAlignment="1" applyFont="1">
      <alignment horizontal="left" readingOrder="0"/>
    </xf>
    <xf borderId="0" fillId="0" fontId="8" numFmtId="167" xfId="0" applyAlignment="1" applyFont="1" applyNumberFormat="1">
      <alignment horizontal="left" shrinkToFit="0" vertical="bottom" wrapText="1"/>
    </xf>
    <xf borderId="0" fillId="2" fontId="10" numFmtId="0" xfId="0" applyAlignment="1" applyFont="1">
      <alignment shrinkToFit="0" vertical="center" wrapText="1"/>
    </xf>
    <xf borderId="0" fillId="2" fontId="10" numFmtId="167" xfId="0" applyAlignment="1" applyFont="1" applyNumberFormat="1">
      <alignment shrinkToFit="0" vertical="center" wrapText="1"/>
    </xf>
    <xf borderId="0" fillId="2" fontId="6" numFmtId="168" xfId="0" applyAlignment="1" applyFont="1" applyNumberFormat="1">
      <alignment horizontal="left" readingOrder="0" vertical="top"/>
    </xf>
    <xf borderId="9" fillId="3" fontId="11" numFmtId="0" xfId="0" applyAlignment="1" applyBorder="1" applyFont="1">
      <alignment horizontal="center" readingOrder="0" shrinkToFit="0" vertical="center" wrapText="1"/>
    </xf>
    <xf borderId="9" fillId="0" fontId="11" numFmtId="0" xfId="0" applyAlignment="1" applyBorder="1" applyFont="1">
      <alignment horizontal="center" readingOrder="0" shrinkToFit="0" vertical="center" wrapText="1"/>
    </xf>
    <xf borderId="8" fillId="3" fontId="8" numFmtId="166" xfId="0" applyAlignment="1" applyBorder="1" applyFont="1" applyNumberFormat="1">
      <alignment horizontal="right" readingOrder="0" shrinkToFit="0" vertical="center" wrapText="1"/>
    </xf>
    <xf borderId="9" fillId="3" fontId="11" numFmtId="0" xfId="0" applyAlignment="1" applyBorder="1" applyFont="1">
      <alignment horizontal="center" readingOrder="0" shrinkToFit="0" vertical="center" wrapText="1"/>
    </xf>
    <xf borderId="9" fillId="3" fontId="11" numFmtId="0" xfId="0" applyAlignment="1" applyBorder="1" applyFont="1">
      <alignment horizontal="center" readingOrder="0" shrinkToFit="0" vertical="center" wrapText="1"/>
    </xf>
    <xf borderId="9" fillId="3" fontId="19" numFmtId="0" xfId="0" applyAlignment="1" applyBorder="1" applyFont="1">
      <alignment horizontal="center" readingOrder="0" shrinkToFit="0" vertical="center" wrapText="1"/>
    </xf>
    <xf borderId="13" fillId="3" fontId="20" numFmtId="0" xfId="0" applyAlignment="1" applyBorder="1" applyFont="1">
      <alignment horizontal="center" readingOrder="0" shrinkToFit="0" vertical="center" wrapText="1"/>
    </xf>
    <xf borderId="10" fillId="3" fontId="14" numFmtId="0" xfId="0" applyAlignment="1" applyBorder="1" applyFont="1">
      <alignment shrinkToFit="0" vertical="center" wrapText="1"/>
    </xf>
    <xf borderId="8" fillId="4" fontId="8" numFmtId="166" xfId="0" applyAlignment="1" applyBorder="1" applyFont="1" applyNumberFormat="1">
      <alignment horizontal="right" readingOrder="0" shrinkToFit="0" vertical="center" wrapText="1"/>
    </xf>
    <xf borderId="9" fillId="4" fontId="21" numFmtId="0" xfId="0" applyAlignment="1" applyBorder="1" applyFont="1">
      <alignment horizontal="center" readingOrder="0" shrinkToFit="0" vertical="center" wrapText="1"/>
    </xf>
    <xf borderId="9" fillId="4" fontId="11" numFmtId="0" xfId="0" applyAlignment="1" applyBorder="1" applyFont="1">
      <alignment horizontal="center" readingOrder="0" shrinkToFit="0" vertical="center" wrapText="1"/>
    </xf>
    <xf borderId="14" fillId="4" fontId="3" numFmtId="0" xfId="0" applyBorder="1" applyFont="1"/>
    <xf borderId="10" fillId="4" fontId="14" numFmtId="0" xfId="0" applyAlignment="1" applyBorder="1" applyFont="1">
      <alignment shrinkToFit="0" vertical="center" wrapText="1"/>
    </xf>
    <xf borderId="14" fillId="3" fontId="3" numFmtId="0" xfId="0" applyBorder="1" applyFont="1"/>
    <xf borderId="15" fillId="4" fontId="3" numFmtId="0" xfId="0" applyBorder="1" applyFont="1"/>
    <xf borderId="8" fillId="3" fontId="8" numFmtId="0" xfId="0" applyAlignment="1" applyBorder="1" applyFont="1">
      <alignment horizontal="right" readingOrder="0" shrinkToFit="0" vertical="center" wrapText="1"/>
    </xf>
    <xf borderId="9" fillId="3" fontId="11" numFmtId="0" xfId="0" applyAlignment="1" applyBorder="1" applyFont="1">
      <alignment horizontal="center" shrinkToFit="0" vertical="center" wrapText="1"/>
    </xf>
    <xf borderId="10" fillId="4" fontId="8" numFmtId="166" xfId="0" applyAlignment="1" applyBorder="1" applyFont="1" applyNumberFormat="1">
      <alignment horizontal="right" readingOrder="0" shrinkToFit="0" vertical="center" wrapText="1"/>
    </xf>
    <xf borderId="10" fillId="4" fontId="14" numFmtId="0" xfId="0" applyAlignment="1" applyBorder="1" applyFont="1">
      <alignment readingOrder="0" shrinkToFit="0" vertical="center" wrapText="1"/>
    </xf>
    <xf borderId="10" fillId="4" fontId="14" numFmtId="0" xfId="0" applyAlignment="1" applyBorder="1" applyFont="1">
      <alignment shrinkToFit="0" vertical="center" wrapText="1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2">
    <tableStyle count="2" pivot="0" name="Week #1-style">
      <tableStyleElement dxfId="1" type="firstRowStripe"/>
      <tableStyleElement dxfId="2" type="secondRowStripe"/>
    </tableStyle>
    <tableStyle count="2" pivot="0" name="Week #2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5:I10" displayName="Table_1" id="1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Week #1-style" showColumnStripes="0" showFirstColumn="1" showLastColumn="1" showRowStripes="1"/>
</table>
</file>

<file path=xl/tables/table2.xml><?xml version="1.0" encoding="utf-8"?>
<table xmlns="http://schemas.openxmlformats.org/spreadsheetml/2006/main" headerRowCount="0" ref="B5:I10" displayName="Table_2" id="2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Week #2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table" Target="../tables/table1.xml"/><Relationship Id="rId11" Type="http://schemas.openxmlformats.org/officeDocument/2006/relationships/hyperlink" Target="https://us04web.zoom.us/j/2989755725?pwd=SjVzeDhTellrV2g1eENud0dQL3V4Zz09" TargetMode="External"/><Relationship Id="rId10" Type="http://schemas.openxmlformats.org/officeDocument/2006/relationships/hyperlink" Target="https://zoom.us/j/95800848818?pwd=NTF3TUVjd1YraFB4Wit3SUM0Qk1qQT09" TargetMode="External"/><Relationship Id="rId13" Type="http://schemas.openxmlformats.org/officeDocument/2006/relationships/hyperlink" Target="https://zoom.us/j/96936916308" TargetMode="External"/><Relationship Id="rId12" Type="http://schemas.openxmlformats.org/officeDocument/2006/relationships/hyperlink" Target="https://zoom.us/j/93273294661" TargetMode="External"/><Relationship Id="rId1" Type="http://schemas.openxmlformats.org/officeDocument/2006/relationships/hyperlink" Target="https://zoom.us/j/96936916308" TargetMode="External"/><Relationship Id="rId2" Type="http://schemas.openxmlformats.org/officeDocument/2006/relationships/hyperlink" Target="https://zoom.us/j/95676449688?pwd=M2NpVUo4VlN2cUMzdUZFbmdGeDdGUT09" TargetMode="External"/><Relationship Id="rId3" Type="http://schemas.openxmlformats.org/officeDocument/2006/relationships/hyperlink" Target="https://us04web.zoom.us/j/2989755725?pwd=SjVzeDhTellrV2g1eENud0dQL3V4Zz09" TargetMode="External"/><Relationship Id="rId4" Type="http://schemas.openxmlformats.org/officeDocument/2006/relationships/hyperlink" Target="https://zoom.us/j/93273294661" TargetMode="External"/><Relationship Id="rId9" Type="http://schemas.openxmlformats.org/officeDocument/2006/relationships/hyperlink" Target="https://zoom.us/j/96936916308" TargetMode="External"/><Relationship Id="rId15" Type="http://schemas.openxmlformats.org/officeDocument/2006/relationships/hyperlink" Target="https://us04web.zoom.us/j/2989755725?pwd=SjVzeDhTellrV2g1eENud0dQL3V4Zz09" TargetMode="External"/><Relationship Id="rId14" Type="http://schemas.openxmlformats.org/officeDocument/2006/relationships/hyperlink" Target="https://zoom.us/j/95800848818?pwd=NTF3TUVjd1YraFB4Wit3SUM0Qk1qQT09" TargetMode="External"/><Relationship Id="rId17" Type="http://schemas.openxmlformats.org/officeDocument/2006/relationships/hyperlink" Target="https://us04web.zoom.us/j/2989755725?pwd=SjVzeDhTellrV2g1eENud0dQL3V4Zz09" TargetMode="External"/><Relationship Id="rId16" Type="http://schemas.openxmlformats.org/officeDocument/2006/relationships/hyperlink" Target="https://zoom.us/j/93273294661" TargetMode="External"/><Relationship Id="rId5" Type="http://schemas.openxmlformats.org/officeDocument/2006/relationships/hyperlink" Target="https://zoom.us/j/96936916308" TargetMode="External"/><Relationship Id="rId6" Type="http://schemas.openxmlformats.org/officeDocument/2006/relationships/hyperlink" Target="https://us04web.zoom.us/j/75752807149?pwd=P8zIrHLcz1MOvo3UbJEEhlKircA3vL.1" TargetMode="External"/><Relationship Id="rId18" Type="http://schemas.openxmlformats.org/officeDocument/2006/relationships/drawing" Target="../drawings/drawing1.xml"/><Relationship Id="rId7" Type="http://schemas.openxmlformats.org/officeDocument/2006/relationships/hyperlink" Target="https://us04web.zoom.us/j/2989755725?pwd=SjVzeDhTellrV2g1eENud0dQL3V4Zz09" TargetMode="External"/><Relationship Id="rId8" Type="http://schemas.openxmlformats.org/officeDocument/2006/relationships/hyperlink" Target="https://zoom.us/j/93273294661" TargetMode="Externa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hyperlink" Target="https://zoom.us/j/99646497936?pwd=Z3RkY1ZNUVF6Y3dVaC9iNFUyRWhrUT09" TargetMode="External"/><Relationship Id="rId10" Type="http://schemas.openxmlformats.org/officeDocument/2006/relationships/hyperlink" Target="https://zoom.us/j/2749176102?pwd=dU5uSjNTV1Y1OFZ6VUFZTFNLQUxvZz09" TargetMode="External"/><Relationship Id="rId13" Type="http://schemas.openxmlformats.org/officeDocument/2006/relationships/hyperlink" Target="https://zoom.us/j/96936916308" TargetMode="External"/><Relationship Id="rId12" Type="http://schemas.openxmlformats.org/officeDocument/2006/relationships/hyperlink" Target="https://us04web.zoom.us/j/77327068210?pwd=c-SgVuIMb2HemeuAdu2Q9S1ogxji4e.1" TargetMode="External"/><Relationship Id="rId1" Type="http://schemas.openxmlformats.org/officeDocument/2006/relationships/hyperlink" Target="https://zoom.us/j/95676449688?pwd=M2NpVUo4VlN2cUMzdUZFbmdGeDdGUT09" TargetMode="External"/><Relationship Id="rId2" Type="http://schemas.openxmlformats.org/officeDocument/2006/relationships/hyperlink" Target="https://zoom.us/j/96936916308" TargetMode="External"/><Relationship Id="rId3" Type="http://schemas.openxmlformats.org/officeDocument/2006/relationships/hyperlink" Target="https://zoom.us/j/2749176102?pwd=dU5uSjNTV1Y1OFZ6VUFZTFNLQUxvZz09" TargetMode="External"/><Relationship Id="rId4" Type="http://schemas.openxmlformats.org/officeDocument/2006/relationships/hyperlink" Target="https://us05web.zoom.us/j/2272401535?pwd=WC9iaDRJSW44aWYvTFFoZ0tRRlpYQT09" TargetMode="External"/><Relationship Id="rId9" Type="http://schemas.openxmlformats.org/officeDocument/2006/relationships/hyperlink" Target="https://meet.google.com/cdt-bvjv-bpu" TargetMode="External"/><Relationship Id="rId15" Type="http://schemas.openxmlformats.org/officeDocument/2006/relationships/hyperlink" Target="https://zoom.us/j/96936916308" TargetMode="External"/><Relationship Id="rId14" Type="http://schemas.openxmlformats.org/officeDocument/2006/relationships/hyperlink" Target="https://zoom.us/j/2749176102?pwd=dU5uSjNTV1Y1OFZ6VUFZTFNLQUxvZz09" TargetMode="External"/><Relationship Id="rId17" Type="http://schemas.openxmlformats.org/officeDocument/2006/relationships/drawing" Target="../drawings/drawing2.xml"/><Relationship Id="rId16" Type="http://schemas.openxmlformats.org/officeDocument/2006/relationships/hyperlink" Target="https://zoom.us/j/2749176102?pwd=dU5uSjNTV1Y1OFZ6VUFZTFNLQUxvZz09" TargetMode="External"/><Relationship Id="rId5" Type="http://schemas.openxmlformats.org/officeDocument/2006/relationships/hyperlink" Target="https://us05web.zoom.us/j/9633681156?pwd=NmttY2t4WUsyMWtXYzBCSzI3MDZBUT09" TargetMode="External"/><Relationship Id="rId19" Type="http://schemas.openxmlformats.org/officeDocument/2006/relationships/table" Target="../tables/table2.xml"/><Relationship Id="rId6" Type="http://schemas.openxmlformats.org/officeDocument/2006/relationships/hyperlink" Target="https://zoom.us/j/96936916308" TargetMode="External"/><Relationship Id="rId7" Type="http://schemas.openxmlformats.org/officeDocument/2006/relationships/hyperlink" Target="https://zoom.us/j/2749176102?pwd=dU5uSjNTV1Y1OFZ6VUFZTFNLQUxvZz09" TargetMode="External"/><Relationship Id="rId8" Type="http://schemas.openxmlformats.org/officeDocument/2006/relationships/hyperlink" Target="https://us05web.zoom.us/j/2272401535?pwd=WC9iaDRJSW44aWYvTFFoZ0tRRlpYQT09" TargetMode="External"/></Relationships>
</file>

<file path=xl/worksheets/_rels/sheet3.xml.rels><?xml version="1.0" encoding="UTF-8" standalone="yes"?><Relationships xmlns="http://schemas.openxmlformats.org/package/2006/relationships"><Relationship Id="rId11" Type="http://schemas.openxmlformats.org/officeDocument/2006/relationships/hyperlink" Target="https://us04web.zoom.us/j/2018224442?pwd=Z0tBRmlwaDhEdWMrQmhrYmhadFY2Zz09" TargetMode="External"/><Relationship Id="rId10" Type="http://schemas.openxmlformats.org/officeDocument/2006/relationships/hyperlink" Target="https://zoom.us/j/96936916308" TargetMode="External"/><Relationship Id="rId13" Type="http://schemas.openxmlformats.org/officeDocument/2006/relationships/hyperlink" Target="https://us04web.zoom.us/j/2018224442?pwd=Z0tBRmlwaDhEdWMrQmhrYmhadFY2Zz09" TargetMode="External"/><Relationship Id="rId12" Type="http://schemas.openxmlformats.org/officeDocument/2006/relationships/hyperlink" Target="https://zoom.us/j/93273294661" TargetMode="External"/><Relationship Id="rId1" Type="http://schemas.openxmlformats.org/officeDocument/2006/relationships/hyperlink" Target="https://ucsb.zoom.us/j/86545078539?pwd=dUQ5OTFUNVhPYnFFT3h5QzBEcStoUT09" TargetMode="External"/><Relationship Id="rId2" Type="http://schemas.openxmlformats.org/officeDocument/2006/relationships/hyperlink" Target="https://zoom.us/j/93273294661" TargetMode="External"/><Relationship Id="rId3" Type="http://schemas.openxmlformats.org/officeDocument/2006/relationships/hyperlink" Target="https://zoom.us/j/93273294661" TargetMode="External"/><Relationship Id="rId4" Type="http://schemas.openxmlformats.org/officeDocument/2006/relationships/hyperlink" Target="https://zoom.us/j/96936916308" TargetMode="External"/><Relationship Id="rId9" Type="http://schemas.openxmlformats.org/officeDocument/2006/relationships/hyperlink" Target="https://zoom.us/j/93273294661" TargetMode="External"/><Relationship Id="rId14" Type="http://schemas.openxmlformats.org/officeDocument/2006/relationships/drawing" Target="../drawings/drawing3.xml"/><Relationship Id="rId5" Type="http://schemas.openxmlformats.org/officeDocument/2006/relationships/hyperlink" Target="https://zoom.us/j/93316188550?pwd=TktiaDVCQ1M5c1ZMYlZxemt6cmNwUT09" TargetMode="External"/><Relationship Id="rId6" Type="http://schemas.openxmlformats.org/officeDocument/2006/relationships/hyperlink" Target="https://zoom.us/j/93273294661" TargetMode="External"/><Relationship Id="rId7" Type="http://schemas.openxmlformats.org/officeDocument/2006/relationships/hyperlink" Target="https://zoom.us/j/96936916308" TargetMode="External"/><Relationship Id="rId8" Type="http://schemas.openxmlformats.org/officeDocument/2006/relationships/hyperlink" Target="https://zoom.us/j/93316188550?pwd=TktiaDVCQ1M5c1ZMYlZxemt6cmNwUT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3" width="43.0"/>
    <col customWidth="1" min="4" max="4" width="39.25"/>
    <col customWidth="1" min="5" max="5" width="41.13"/>
    <col customWidth="1" min="6" max="6" width="39.75"/>
    <col customWidth="1" min="7" max="7" width="39.25"/>
    <col customWidth="1" min="8" max="9" width="18.88"/>
    <col customWidth="1" min="10" max="10" width="2.63"/>
  </cols>
  <sheetData>
    <row r="1" ht="6.0" customHeight="1">
      <c r="A1" s="1"/>
      <c r="B1" s="2" t="s">
        <v>0</v>
      </c>
      <c r="C1" s="3"/>
      <c r="D1" s="3"/>
      <c r="E1" s="4"/>
      <c r="F1" s="4"/>
      <c r="G1" s="4"/>
      <c r="H1" s="4"/>
      <c r="I1" s="4"/>
      <c r="J1" s="5"/>
    </row>
    <row r="2" ht="6.0" customHeight="1">
      <c r="A2" s="6"/>
      <c r="B2" s="7" t="s">
        <v>1</v>
      </c>
      <c r="C2" s="8">
        <v>44774.0</v>
      </c>
      <c r="D2" s="9"/>
      <c r="E2" s="10" t="s">
        <v>2</v>
      </c>
      <c r="J2" s="11"/>
    </row>
    <row r="3" ht="36.0" customHeight="1">
      <c r="A3" s="12"/>
      <c r="B3" s="12"/>
      <c r="C3" s="13">
        <f>C2</f>
        <v>44774</v>
      </c>
      <c r="D3" s="14">
        <f>C2+1</f>
        <v>44775</v>
      </c>
      <c r="E3" s="14">
        <f>C2+2</f>
        <v>44776</v>
      </c>
      <c r="F3" s="14">
        <f>C2+3</f>
        <v>44777</v>
      </c>
      <c r="G3" s="14">
        <f>C2+4</f>
        <v>44778</v>
      </c>
      <c r="H3" s="14">
        <f>C2+5</f>
        <v>44779</v>
      </c>
      <c r="I3" s="14">
        <f>C2+6</f>
        <v>44780</v>
      </c>
      <c r="J3" s="12"/>
    </row>
    <row r="4" ht="22.5" customHeight="1">
      <c r="A4" s="15"/>
      <c r="B4" s="16"/>
      <c r="C4" s="17" t="str">
        <f t="shared" ref="C4:I4" si="1">upper(TEXT(C3, "DDDD"))</f>
        <v>MONDAY</v>
      </c>
      <c r="D4" s="17" t="str">
        <f t="shared" si="1"/>
        <v>TUESDAY</v>
      </c>
      <c r="E4" s="17" t="str">
        <f t="shared" si="1"/>
        <v>WEDNESDAY</v>
      </c>
      <c r="F4" s="17" t="str">
        <f t="shared" si="1"/>
        <v>THURSDAY</v>
      </c>
      <c r="G4" s="17" t="str">
        <f t="shared" si="1"/>
        <v>FRIDAY</v>
      </c>
      <c r="H4" s="18" t="str">
        <f t="shared" si="1"/>
        <v>SATURDAY</v>
      </c>
      <c r="I4" s="18" t="str">
        <f t="shared" si="1"/>
        <v>SUNDAY</v>
      </c>
      <c r="J4" s="15"/>
    </row>
    <row r="5" ht="98.25" customHeight="1">
      <c r="A5" s="19"/>
      <c r="B5" s="20">
        <v>0.375</v>
      </c>
      <c r="C5" s="21"/>
      <c r="D5" s="22" t="s">
        <v>3</v>
      </c>
      <c r="E5" s="23" t="s">
        <v>4</v>
      </c>
      <c r="F5" s="24" t="s">
        <v>5</v>
      </c>
      <c r="G5" s="22" t="s">
        <v>6</v>
      </c>
      <c r="H5" s="25"/>
      <c r="I5" s="25"/>
      <c r="J5" s="26"/>
    </row>
    <row r="6" ht="111.0" customHeight="1">
      <c r="A6" s="19"/>
      <c r="B6" s="20">
        <v>0.4166666666666667</v>
      </c>
      <c r="C6" s="27" t="s">
        <v>7</v>
      </c>
      <c r="D6" s="22" t="s">
        <v>8</v>
      </c>
      <c r="E6" s="23" t="s">
        <v>9</v>
      </c>
      <c r="F6" s="24" t="s">
        <v>10</v>
      </c>
      <c r="G6" s="22" t="s">
        <v>11</v>
      </c>
      <c r="H6" s="28"/>
      <c r="I6" s="28"/>
      <c r="J6" s="26"/>
    </row>
    <row r="7" ht="114.0" customHeight="1">
      <c r="A7" s="19"/>
      <c r="B7" s="20">
        <v>0.4583333333333333</v>
      </c>
      <c r="C7" s="27" t="s">
        <v>12</v>
      </c>
      <c r="D7" s="22" t="s">
        <v>13</v>
      </c>
      <c r="E7" s="23" t="s">
        <v>14</v>
      </c>
      <c r="F7" s="24" t="s">
        <v>5</v>
      </c>
      <c r="G7" s="22" t="s">
        <v>15</v>
      </c>
      <c r="H7" s="25"/>
      <c r="I7" s="25"/>
      <c r="J7" s="26"/>
    </row>
    <row r="8" ht="94.5" customHeight="1">
      <c r="A8" s="19"/>
      <c r="B8" s="20">
        <v>0.5</v>
      </c>
      <c r="C8" s="27" t="s">
        <v>16</v>
      </c>
      <c r="D8" s="22" t="s">
        <v>17</v>
      </c>
      <c r="E8" s="23" t="s">
        <v>18</v>
      </c>
      <c r="F8" s="24" t="s">
        <v>5</v>
      </c>
      <c r="G8" s="22" t="s">
        <v>19</v>
      </c>
      <c r="H8" s="28"/>
      <c r="I8" s="28"/>
      <c r="J8" s="26"/>
    </row>
    <row r="9" ht="111.75" customHeight="1">
      <c r="A9" s="19"/>
      <c r="B9" s="29" t="s">
        <v>20</v>
      </c>
      <c r="C9" s="27" t="s">
        <v>21</v>
      </c>
      <c r="D9" s="24"/>
      <c r="E9" s="30"/>
      <c r="F9" s="30"/>
      <c r="G9" s="22" t="s">
        <v>22</v>
      </c>
      <c r="H9" s="28"/>
      <c r="I9" s="28"/>
      <c r="J9" s="26"/>
    </row>
    <row r="10" ht="24.75" customHeight="1">
      <c r="A10" s="19"/>
      <c r="B10" s="31"/>
      <c r="C10" s="32"/>
      <c r="D10" s="33"/>
      <c r="E10" s="33"/>
      <c r="F10" s="33"/>
      <c r="G10" s="33"/>
      <c r="H10" s="25"/>
      <c r="I10" s="25"/>
      <c r="J10" s="26"/>
    </row>
    <row r="11" ht="22.5" customHeight="1">
      <c r="A11" s="34"/>
      <c r="B11" s="35"/>
      <c r="C11" s="36"/>
      <c r="D11" s="36"/>
      <c r="E11" s="36"/>
      <c r="F11" s="36"/>
      <c r="G11" s="36"/>
      <c r="H11" s="36"/>
      <c r="I11" s="36"/>
      <c r="J11" s="26"/>
    </row>
    <row r="12" ht="22.5" customHeight="1">
      <c r="A12" s="37"/>
      <c r="B12" s="38" t="s">
        <v>23</v>
      </c>
      <c r="C12" s="37"/>
      <c r="D12" s="37"/>
      <c r="E12" s="37"/>
      <c r="F12" s="37"/>
      <c r="G12" s="38" t="s">
        <v>24</v>
      </c>
      <c r="H12" s="37"/>
      <c r="I12" s="37"/>
      <c r="J12" s="37"/>
    </row>
    <row r="13" ht="22.5" customHeight="1">
      <c r="A13" s="39"/>
      <c r="B13" s="40"/>
      <c r="C13" s="41"/>
      <c r="D13" s="41"/>
      <c r="E13" s="41"/>
      <c r="F13" s="39"/>
      <c r="G13" s="42"/>
      <c r="H13" s="41"/>
      <c r="I13" s="41"/>
      <c r="J13" s="39"/>
    </row>
    <row r="14" ht="22.5" customHeight="1">
      <c r="A14" s="39"/>
      <c r="B14" s="43"/>
      <c r="C14" s="44"/>
      <c r="D14" s="44"/>
      <c r="E14" s="44"/>
      <c r="F14" s="39"/>
      <c r="G14" s="45"/>
      <c r="H14" s="46"/>
      <c r="I14" s="46"/>
      <c r="J14" s="39"/>
    </row>
    <row r="15" ht="22.5" customHeight="1">
      <c r="A15" s="39"/>
      <c r="B15" s="47"/>
      <c r="C15" s="45"/>
      <c r="D15" s="45"/>
      <c r="E15" s="45"/>
      <c r="F15" s="39"/>
      <c r="G15" s="45"/>
      <c r="H15" s="46"/>
      <c r="I15" s="46"/>
      <c r="J15" s="39"/>
    </row>
    <row r="16" ht="22.5" customHeight="1">
      <c r="A16" s="39"/>
      <c r="B16" s="47"/>
      <c r="C16" s="45"/>
      <c r="D16" s="45"/>
      <c r="E16" s="45"/>
      <c r="F16" s="39"/>
      <c r="G16" s="45"/>
      <c r="H16" s="46"/>
      <c r="I16" s="46"/>
      <c r="J16" s="39"/>
    </row>
    <row r="17" ht="22.5" customHeight="1">
      <c r="A17" s="39"/>
      <c r="B17" s="47"/>
      <c r="C17" s="45"/>
      <c r="D17" s="45"/>
      <c r="E17" s="45"/>
      <c r="F17" s="39"/>
      <c r="G17" s="45"/>
      <c r="H17" s="46"/>
      <c r="I17" s="46"/>
      <c r="J17" s="39"/>
    </row>
    <row r="18" ht="22.5" customHeight="1">
      <c r="A18" s="39"/>
      <c r="B18" s="48"/>
      <c r="C18" s="39"/>
      <c r="D18" s="39"/>
      <c r="E18" s="39"/>
      <c r="F18" s="39"/>
      <c r="G18" s="39"/>
      <c r="H18" s="39"/>
      <c r="I18" s="39"/>
      <c r="J18" s="39"/>
    </row>
    <row r="19" ht="6.0" customHeight="1">
      <c r="A19" s="49"/>
      <c r="B19" s="50"/>
      <c r="C19" s="49"/>
      <c r="D19" s="49"/>
      <c r="E19" s="49"/>
      <c r="F19" s="49"/>
      <c r="G19" s="49"/>
      <c r="H19" s="49"/>
      <c r="I19" s="49"/>
      <c r="J19" s="49"/>
    </row>
  </sheetData>
  <mergeCells count="8">
    <mergeCell ref="B1:D1"/>
    <mergeCell ref="E2:I2"/>
    <mergeCell ref="B13:E13"/>
    <mergeCell ref="G13:I13"/>
    <mergeCell ref="G14:I14"/>
    <mergeCell ref="G15:I15"/>
    <mergeCell ref="G16:I16"/>
    <mergeCell ref="G17:I17"/>
  </mergeCells>
  <hyperlinks>
    <hyperlink r:id="rId1" ref="D5"/>
    <hyperlink r:id="rId2" ref="E5"/>
    <hyperlink r:id="rId3" ref="G5"/>
    <hyperlink r:id="rId4" ref="C6"/>
    <hyperlink r:id="rId5" ref="D6"/>
    <hyperlink r:id="rId6" ref="E6"/>
    <hyperlink r:id="rId7" ref="G6"/>
    <hyperlink r:id="rId8" ref="C7"/>
    <hyperlink r:id="rId9" ref="D7"/>
    <hyperlink r:id="rId10" ref="E7"/>
    <hyperlink r:id="rId11" ref="G7"/>
    <hyperlink r:id="rId12" ref="C8"/>
    <hyperlink r:id="rId13" ref="D8"/>
    <hyperlink r:id="rId14" ref="E8"/>
    <hyperlink r:id="rId15" ref="G8"/>
    <hyperlink r:id="rId16" ref="C9"/>
    <hyperlink r:id="rId17" ref="G9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18"/>
  <tableParts count="1">
    <tablePart r:id="rId2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3" width="43.0"/>
    <col customWidth="1" min="4" max="4" width="39.25"/>
    <col customWidth="1" min="5" max="5" width="41.13"/>
    <col customWidth="1" min="6" max="6" width="39.75"/>
    <col customWidth="1" min="7" max="7" width="39.25"/>
    <col customWidth="1" min="8" max="9" width="18.88"/>
    <col customWidth="1" min="10" max="10" width="2.63"/>
  </cols>
  <sheetData>
    <row r="1" ht="6.0" customHeight="1">
      <c r="A1" s="1"/>
      <c r="B1" s="2" t="s">
        <v>25</v>
      </c>
      <c r="C1" s="3"/>
      <c r="D1" s="3"/>
      <c r="E1" s="4"/>
      <c r="F1" s="4"/>
      <c r="G1" s="4"/>
      <c r="H1" s="4"/>
      <c r="I1" s="4"/>
      <c r="J1" s="5"/>
    </row>
    <row r="2" ht="6.0" customHeight="1">
      <c r="A2" s="6"/>
      <c r="B2" s="7" t="s">
        <v>1</v>
      </c>
      <c r="C2" s="51">
        <v>44781.0</v>
      </c>
      <c r="D2" s="9"/>
      <c r="E2" s="10" t="s">
        <v>2</v>
      </c>
      <c r="J2" s="11"/>
    </row>
    <row r="3" ht="36.0" customHeight="1">
      <c r="A3" s="12"/>
      <c r="B3" s="12"/>
      <c r="C3" s="13">
        <f>C2</f>
        <v>44781</v>
      </c>
      <c r="D3" s="14">
        <f>C2+1</f>
        <v>44782</v>
      </c>
      <c r="E3" s="14">
        <f>C2+2</f>
        <v>44783</v>
      </c>
      <c r="F3" s="14">
        <f>C2+3</f>
        <v>44784</v>
      </c>
      <c r="G3" s="14">
        <f>C2+4</f>
        <v>44785</v>
      </c>
      <c r="H3" s="14">
        <f>C2+5</f>
        <v>44786</v>
      </c>
      <c r="I3" s="14">
        <f>C2+6</f>
        <v>44787</v>
      </c>
      <c r="J3" s="12"/>
    </row>
    <row r="4" ht="22.5" customHeight="1">
      <c r="A4" s="15"/>
      <c r="B4" s="16"/>
      <c r="C4" s="17" t="str">
        <f t="shared" ref="C4:I4" si="1">upper(TEXT(C3, "DDDD"))</f>
        <v>MONDAY</v>
      </c>
      <c r="D4" s="17" t="str">
        <f t="shared" si="1"/>
        <v>TUESDAY</v>
      </c>
      <c r="E4" s="17" t="str">
        <f t="shared" si="1"/>
        <v>WEDNESDAY</v>
      </c>
      <c r="F4" s="17" t="str">
        <f t="shared" si="1"/>
        <v>THURSDAY</v>
      </c>
      <c r="G4" s="17" t="str">
        <f t="shared" si="1"/>
        <v>FRIDAY</v>
      </c>
      <c r="H4" s="18" t="str">
        <f t="shared" si="1"/>
        <v>SATURDAY</v>
      </c>
      <c r="I4" s="18" t="str">
        <f t="shared" si="1"/>
        <v>SUNDAY</v>
      </c>
      <c r="J4" s="15"/>
    </row>
    <row r="5" ht="98.25" customHeight="1">
      <c r="A5" s="19"/>
      <c r="B5" s="20">
        <v>0.375</v>
      </c>
      <c r="C5" s="23" t="s">
        <v>26</v>
      </c>
      <c r="D5" s="22" t="s">
        <v>27</v>
      </c>
      <c r="E5" s="24" t="s">
        <v>5</v>
      </c>
      <c r="F5" s="22" t="s">
        <v>28</v>
      </c>
      <c r="G5" s="23" t="s">
        <v>29</v>
      </c>
      <c r="H5" s="25"/>
      <c r="I5" s="25"/>
      <c r="J5" s="26"/>
    </row>
    <row r="6" ht="89.25" customHeight="1">
      <c r="A6" s="19"/>
      <c r="B6" s="20">
        <v>0.4166666666666667</v>
      </c>
      <c r="C6" s="23" t="s">
        <v>30</v>
      </c>
      <c r="D6" s="22" t="s">
        <v>31</v>
      </c>
      <c r="E6" s="24" t="s">
        <v>5</v>
      </c>
      <c r="F6" s="22" t="s">
        <v>32</v>
      </c>
      <c r="G6" s="23" t="s">
        <v>33</v>
      </c>
      <c r="H6" s="28"/>
      <c r="I6" s="28"/>
      <c r="J6" s="26"/>
    </row>
    <row r="7" ht="114.0" customHeight="1">
      <c r="A7" s="19"/>
      <c r="B7" s="20">
        <v>0.4583333333333333</v>
      </c>
      <c r="C7" s="23" t="s">
        <v>34</v>
      </c>
      <c r="D7" s="21" t="s">
        <v>35</v>
      </c>
      <c r="E7" s="24" t="s">
        <v>5</v>
      </c>
      <c r="F7" s="22" t="s">
        <v>36</v>
      </c>
      <c r="G7" s="23" t="s">
        <v>37</v>
      </c>
      <c r="H7" s="25"/>
      <c r="I7" s="25"/>
      <c r="J7" s="26"/>
    </row>
    <row r="8" ht="94.5" customHeight="1">
      <c r="A8" s="19"/>
      <c r="B8" s="20">
        <v>0.5</v>
      </c>
      <c r="C8" s="23" t="s">
        <v>38</v>
      </c>
      <c r="D8" s="22" t="s">
        <v>39</v>
      </c>
      <c r="E8" s="24" t="s">
        <v>5</v>
      </c>
      <c r="F8" s="22" t="s">
        <v>40</v>
      </c>
      <c r="G8" s="52" t="s">
        <v>41</v>
      </c>
      <c r="H8" s="28"/>
      <c r="I8" s="28"/>
      <c r="J8" s="26"/>
    </row>
    <row r="9" ht="111.75" customHeight="1">
      <c r="A9" s="19"/>
      <c r="B9" s="29" t="s">
        <v>20</v>
      </c>
      <c r="C9" s="53"/>
      <c r="D9" s="22" t="s">
        <v>42</v>
      </c>
      <c r="E9" s="21"/>
      <c r="F9" s="22" t="s">
        <v>43</v>
      </c>
      <c r="G9" s="30"/>
      <c r="H9" s="28"/>
      <c r="I9" s="28"/>
      <c r="J9" s="26"/>
    </row>
    <row r="10" ht="24.75" customHeight="1">
      <c r="A10" s="19"/>
      <c r="B10" s="31"/>
      <c r="C10" s="32"/>
      <c r="D10" s="33"/>
      <c r="E10" s="33"/>
      <c r="F10" s="33"/>
      <c r="G10" s="33"/>
      <c r="H10" s="25"/>
      <c r="I10" s="25"/>
      <c r="J10" s="26"/>
    </row>
    <row r="11" ht="22.5" customHeight="1">
      <c r="A11" s="34"/>
      <c r="B11" s="35"/>
      <c r="C11" s="36"/>
      <c r="D11" s="36"/>
      <c r="E11" s="36"/>
      <c r="F11" s="36"/>
      <c r="G11" s="36"/>
      <c r="H11" s="36"/>
      <c r="I11" s="36"/>
      <c r="J11" s="26"/>
    </row>
    <row r="12" ht="22.5" customHeight="1">
      <c r="A12" s="37"/>
      <c r="B12" s="38" t="s">
        <v>23</v>
      </c>
      <c r="C12" s="37"/>
      <c r="D12" s="37"/>
      <c r="E12" s="37"/>
      <c r="F12" s="37"/>
      <c r="G12" s="38" t="s">
        <v>24</v>
      </c>
      <c r="H12" s="37"/>
      <c r="I12" s="37"/>
      <c r="J12" s="37"/>
    </row>
    <row r="13" ht="22.5" customHeight="1">
      <c r="A13" s="39"/>
      <c r="B13" s="40"/>
      <c r="C13" s="41"/>
      <c r="D13" s="41"/>
      <c r="E13" s="41"/>
      <c r="F13" s="39"/>
      <c r="G13" s="42"/>
      <c r="H13" s="41"/>
      <c r="I13" s="41"/>
      <c r="J13" s="39"/>
    </row>
    <row r="14" ht="22.5" customHeight="1">
      <c r="A14" s="39"/>
      <c r="B14" s="43"/>
      <c r="C14" s="44"/>
      <c r="D14" s="44"/>
      <c r="E14" s="44"/>
      <c r="F14" s="39"/>
      <c r="G14" s="45"/>
      <c r="H14" s="46"/>
      <c r="I14" s="46"/>
      <c r="J14" s="39"/>
    </row>
    <row r="15" ht="22.5" customHeight="1">
      <c r="A15" s="39"/>
      <c r="B15" s="47"/>
      <c r="C15" s="45"/>
      <c r="D15" s="45"/>
      <c r="E15" s="45"/>
      <c r="F15" s="39"/>
      <c r="G15" s="45"/>
      <c r="H15" s="46"/>
      <c r="I15" s="46"/>
      <c r="J15" s="39"/>
    </row>
    <row r="16" ht="22.5" customHeight="1">
      <c r="A16" s="39"/>
      <c r="B16" s="47"/>
      <c r="C16" s="45"/>
      <c r="D16" s="45"/>
      <c r="E16" s="45"/>
      <c r="F16" s="39"/>
      <c r="G16" s="45"/>
      <c r="H16" s="46"/>
      <c r="I16" s="46"/>
      <c r="J16" s="39"/>
    </row>
    <row r="17" ht="22.5" customHeight="1">
      <c r="A17" s="39"/>
      <c r="B17" s="47"/>
      <c r="C17" s="45"/>
      <c r="D17" s="45"/>
      <c r="E17" s="45"/>
      <c r="F17" s="39"/>
      <c r="G17" s="45"/>
      <c r="H17" s="46"/>
      <c r="I17" s="46"/>
      <c r="J17" s="39"/>
    </row>
    <row r="18" ht="22.5" customHeight="1">
      <c r="A18" s="39"/>
      <c r="B18" s="48"/>
      <c r="C18" s="39"/>
      <c r="D18" s="39"/>
      <c r="E18" s="39"/>
      <c r="F18" s="39"/>
      <c r="G18" s="39"/>
      <c r="H18" s="39"/>
      <c r="I18" s="39"/>
      <c r="J18" s="39"/>
    </row>
    <row r="19" ht="6.0" customHeight="1">
      <c r="A19" s="49"/>
      <c r="B19" s="50"/>
      <c r="C19" s="49"/>
      <c r="D19" s="49"/>
      <c r="E19" s="49"/>
      <c r="F19" s="49"/>
      <c r="G19" s="49"/>
      <c r="H19" s="49"/>
      <c r="I19" s="49"/>
      <c r="J19" s="49"/>
    </row>
  </sheetData>
  <mergeCells count="8">
    <mergeCell ref="B1:D1"/>
    <mergeCell ref="E2:I2"/>
    <mergeCell ref="B13:E13"/>
    <mergeCell ref="G13:I13"/>
    <mergeCell ref="G14:I14"/>
    <mergeCell ref="G15:I15"/>
    <mergeCell ref="G16:I16"/>
    <mergeCell ref="G17:I17"/>
  </mergeCells>
  <hyperlinks>
    <hyperlink r:id="rId1" ref="C5"/>
    <hyperlink r:id="rId2" ref="D5"/>
    <hyperlink r:id="rId3" ref="F5"/>
    <hyperlink r:id="rId4" ref="G5"/>
    <hyperlink r:id="rId5" ref="C6"/>
    <hyperlink r:id="rId6" ref="D6"/>
    <hyperlink r:id="rId7" ref="F6"/>
    <hyperlink r:id="rId8" ref="G6"/>
    <hyperlink r:id="rId9" ref="C7"/>
    <hyperlink r:id="rId10" ref="F7"/>
    <hyperlink r:id="rId11" ref="G7"/>
    <hyperlink r:id="rId12" ref="C8"/>
    <hyperlink r:id="rId13" ref="D8"/>
    <hyperlink r:id="rId14" ref="F8"/>
    <hyperlink r:id="rId15" ref="D9"/>
    <hyperlink r:id="rId16" ref="F9"/>
  </hyperlinks>
  <drawing r:id="rId17"/>
  <tableParts count="1">
    <tablePart r:id="rId1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3" width="43.0"/>
    <col customWidth="1" min="4" max="4" width="39.25"/>
    <col customWidth="1" min="5" max="5" width="41.13"/>
    <col customWidth="1" min="6" max="6" width="39.75"/>
    <col customWidth="1" min="7" max="7" width="39.25"/>
    <col customWidth="1" min="8" max="9" width="18.88"/>
    <col customWidth="1" min="10" max="10" width="2.63"/>
  </cols>
  <sheetData>
    <row r="1" ht="6.0" customHeight="1">
      <c r="A1" s="1"/>
      <c r="B1" s="2" t="s">
        <v>44</v>
      </c>
      <c r="C1" s="3"/>
      <c r="D1" s="3"/>
      <c r="E1" s="4"/>
      <c r="F1" s="4"/>
      <c r="G1" s="4"/>
      <c r="H1" s="4"/>
      <c r="I1" s="4"/>
      <c r="J1" s="5"/>
    </row>
    <row r="2" ht="6.0" customHeight="1">
      <c r="A2" s="6"/>
      <c r="B2" s="7" t="s">
        <v>1</v>
      </c>
      <c r="C2" s="8">
        <v>44788.0</v>
      </c>
      <c r="D2" s="9"/>
      <c r="E2" s="10" t="s">
        <v>2</v>
      </c>
      <c r="J2" s="11"/>
    </row>
    <row r="3" ht="36.0" customHeight="1">
      <c r="A3" s="12"/>
      <c r="B3" s="12"/>
      <c r="C3" s="13">
        <f>C2</f>
        <v>44788</v>
      </c>
      <c r="D3" s="14">
        <f>C2+1</f>
        <v>44789</v>
      </c>
      <c r="E3" s="14">
        <f>C2+2</f>
        <v>44790</v>
      </c>
      <c r="F3" s="14">
        <f>C2+3</f>
        <v>44791</v>
      </c>
      <c r="G3" s="14">
        <f>C2+4</f>
        <v>44792</v>
      </c>
      <c r="H3" s="14">
        <f>C2+5</f>
        <v>44793</v>
      </c>
      <c r="I3" s="14">
        <f>C2+6</f>
        <v>44794</v>
      </c>
      <c r="J3" s="12"/>
    </row>
    <row r="4" ht="22.5" customHeight="1">
      <c r="A4" s="15"/>
      <c r="B4" s="16"/>
      <c r="C4" s="17" t="str">
        <f t="shared" ref="C4:I4" si="1">upper(TEXT(C3, "DDDD"))</f>
        <v>MONDAY</v>
      </c>
      <c r="D4" s="17" t="str">
        <f t="shared" si="1"/>
        <v>TUESDAY</v>
      </c>
      <c r="E4" s="17" t="str">
        <f t="shared" si="1"/>
        <v>WEDNESDAY</v>
      </c>
      <c r="F4" s="17" t="str">
        <f t="shared" si="1"/>
        <v>THURSDAY</v>
      </c>
      <c r="G4" s="17" t="str">
        <f t="shared" si="1"/>
        <v>FRIDAY</v>
      </c>
      <c r="H4" s="18" t="str">
        <f t="shared" si="1"/>
        <v>SATURDAY</v>
      </c>
      <c r="I4" s="18" t="str">
        <f t="shared" si="1"/>
        <v>SUNDAY</v>
      </c>
      <c r="J4" s="15"/>
    </row>
    <row r="5" ht="154.5" customHeight="1">
      <c r="A5" s="19"/>
      <c r="B5" s="54">
        <v>0.375</v>
      </c>
      <c r="C5" s="55"/>
      <c r="D5" s="56" t="s">
        <v>5</v>
      </c>
      <c r="E5" s="57" t="s">
        <v>45</v>
      </c>
      <c r="F5" s="57" t="s">
        <v>46</v>
      </c>
      <c r="G5" s="58" t="s">
        <v>47</v>
      </c>
      <c r="H5" s="59"/>
      <c r="I5" s="59"/>
      <c r="J5" s="26"/>
    </row>
    <row r="6" ht="89.25" customHeight="1">
      <c r="A6" s="19"/>
      <c r="B6" s="60">
        <v>0.4166666666666667</v>
      </c>
      <c r="C6" s="61" t="s">
        <v>48</v>
      </c>
      <c r="D6" s="62" t="s">
        <v>5</v>
      </c>
      <c r="E6" s="61" t="s">
        <v>49</v>
      </c>
      <c r="F6" s="61" t="s">
        <v>50</v>
      </c>
      <c r="G6" s="63"/>
      <c r="H6" s="64"/>
      <c r="I6" s="64"/>
      <c r="J6" s="26"/>
    </row>
    <row r="7" ht="114.0" customHeight="1">
      <c r="A7" s="19"/>
      <c r="B7" s="54">
        <v>0.4583333333333333</v>
      </c>
      <c r="C7" s="57" t="s">
        <v>51</v>
      </c>
      <c r="D7" s="56" t="s">
        <v>5</v>
      </c>
      <c r="E7" s="57" t="s">
        <v>52</v>
      </c>
      <c r="F7" s="57" t="s">
        <v>53</v>
      </c>
      <c r="G7" s="65"/>
      <c r="H7" s="59"/>
      <c r="I7" s="59"/>
      <c r="J7" s="26"/>
    </row>
    <row r="8" ht="94.5" customHeight="1">
      <c r="A8" s="19"/>
      <c r="B8" s="60">
        <v>0.5</v>
      </c>
      <c r="C8" s="61" t="s">
        <v>54</v>
      </c>
      <c r="D8" s="62" t="s">
        <v>5</v>
      </c>
      <c r="E8" s="61" t="s">
        <v>55</v>
      </c>
      <c r="F8" s="61" t="s">
        <v>56</v>
      </c>
      <c r="G8" s="66"/>
      <c r="H8" s="64"/>
      <c r="I8" s="64"/>
      <c r="J8" s="26"/>
    </row>
    <row r="9" ht="111.75" customHeight="1">
      <c r="A9" s="19"/>
      <c r="B9" s="67" t="s">
        <v>20</v>
      </c>
      <c r="C9" s="56"/>
      <c r="D9" s="56"/>
      <c r="E9" s="57" t="s">
        <v>57</v>
      </c>
      <c r="F9" s="68"/>
      <c r="G9" s="68"/>
      <c r="H9" s="59"/>
      <c r="I9" s="59"/>
      <c r="J9" s="26"/>
    </row>
    <row r="10" ht="24.75" customHeight="1">
      <c r="A10" s="19"/>
      <c r="B10" s="69"/>
      <c r="C10" s="70"/>
      <c r="D10" s="71"/>
      <c r="E10" s="71"/>
      <c r="F10" s="71"/>
      <c r="G10" s="71"/>
      <c r="H10" s="64"/>
      <c r="I10" s="64"/>
      <c r="J10" s="26"/>
    </row>
    <row r="11" ht="22.5" customHeight="1">
      <c r="A11" s="34"/>
      <c r="B11" s="35"/>
      <c r="C11" s="36"/>
      <c r="D11" s="36"/>
      <c r="E11" s="36"/>
      <c r="F11" s="36"/>
      <c r="G11" s="36"/>
      <c r="H11" s="36"/>
      <c r="I11" s="36"/>
      <c r="J11" s="26"/>
    </row>
    <row r="12" ht="22.5" customHeight="1">
      <c r="A12" s="37"/>
      <c r="B12" s="38" t="s">
        <v>23</v>
      </c>
      <c r="C12" s="37"/>
      <c r="D12" s="37"/>
      <c r="E12" s="37"/>
      <c r="F12" s="37"/>
      <c r="G12" s="38" t="s">
        <v>24</v>
      </c>
      <c r="H12" s="37"/>
      <c r="I12" s="37"/>
      <c r="J12" s="37"/>
    </row>
    <row r="13" ht="22.5" customHeight="1">
      <c r="A13" s="39"/>
      <c r="B13" s="40"/>
      <c r="C13" s="41"/>
      <c r="D13" s="41"/>
      <c r="E13" s="41"/>
      <c r="F13" s="39"/>
      <c r="G13" s="42"/>
      <c r="H13" s="41"/>
      <c r="I13" s="41"/>
      <c r="J13" s="39"/>
    </row>
    <row r="14" ht="22.5" customHeight="1">
      <c r="A14" s="39"/>
      <c r="B14" s="43"/>
      <c r="C14" s="44"/>
      <c r="D14" s="44"/>
      <c r="E14" s="44"/>
      <c r="F14" s="39"/>
      <c r="G14" s="45"/>
      <c r="H14" s="46"/>
      <c r="I14" s="46"/>
      <c r="J14" s="39"/>
    </row>
    <row r="15" ht="22.5" customHeight="1">
      <c r="A15" s="39"/>
      <c r="B15" s="47"/>
      <c r="C15" s="45"/>
      <c r="D15" s="45"/>
      <c r="E15" s="45"/>
      <c r="F15" s="39"/>
      <c r="G15" s="45"/>
      <c r="H15" s="46"/>
      <c r="I15" s="46"/>
      <c r="J15" s="39"/>
    </row>
    <row r="16" ht="22.5" customHeight="1">
      <c r="A16" s="39"/>
      <c r="B16" s="47"/>
      <c r="C16" s="45"/>
      <c r="D16" s="45"/>
      <c r="E16" s="45"/>
      <c r="F16" s="39"/>
      <c r="G16" s="45"/>
      <c r="H16" s="46"/>
      <c r="I16" s="46"/>
      <c r="J16" s="39"/>
    </row>
    <row r="17" ht="22.5" customHeight="1">
      <c r="A17" s="39"/>
      <c r="B17" s="47"/>
      <c r="C17" s="45"/>
      <c r="D17" s="45"/>
      <c r="E17" s="45"/>
      <c r="F17" s="39"/>
      <c r="G17" s="45"/>
      <c r="H17" s="46"/>
      <c r="I17" s="46"/>
      <c r="J17" s="39"/>
    </row>
    <row r="18" ht="22.5" customHeight="1">
      <c r="A18" s="39"/>
      <c r="B18" s="48"/>
      <c r="C18" s="39"/>
      <c r="D18" s="39"/>
      <c r="E18" s="39"/>
      <c r="F18" s="39"/>
      <c r="G18" s="39"/>
      <c r="H18" s="39"/>
      <c r="I18" s="39"/>
      <c r="J18" s="39"/>
    </row>
    <row r="19" ht="6.0" customHeight="1">
      <c r="A19" s="49"/>
      <c r="B19" s="50"/>
      <c r="C19" s="49"/>
      <c r="D19" s="49"/>
      <c r="E19" s="49"/>
      <c r="F19" s="49"/>
      <c r="G19" s="49"/>
      <c r="H19" s="49"/>
      <c r="I19" s="49"/>
      <c r="J19" s="49"/>
    </row>
  </sheetData>
  <mergeCells count="9">
    <mergeCell ref="G16:I16"/>
    <mergeCell ref="G17:I17"/>
    <mergeCell ref="B1:D1"/>
    <mergeCell ref="E2:I2"/>
    <mergeCell ref="G5:G8"/>
    <mergeCell ref="B13:E13"/>
    <mergeCell ref="G13:I13"/>
    <mergeCell ref="G14:I14"/>
    <mergeCell ref="G15:I15"/>
  </mergeCells>
  <hyperlinks>
    <hyperlink r:id="rId1" ref="E5"/>
    <hyperlink r:id="rId2" ref="F5"/>
    <hyperlink r:id="rId3" ref="G5"/>
    <hyperlink r:id="rId4" ref="C6"/>
    <hyperlink r:id="rId5" ref="E6"/>
    <hyperlink r:id="rId6" ref="F6"/>
    <hyperlink r:id="rId7" ref="C7"/>
    <hyperlink r:id="rId8" ref="E7"/>
    <hyperlink r:id="rId9" ref="F7"/>
    <hyperlink r:id="rId10" ref="C8"/>
    <hyperlink r:id="rId11" ref="E8"/>
    <hyperlink r:id="rId12" ref="F8"/>
    <hyperlink r:id="rId13" ref="E9"/>
  </hyperlinks>
  <drawing r:id="rId14"/>
</worksheet>
</file>